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красногвардеск   меню\"/>
    </mc:Choice>
  </mc:AlternateContent>
  <bookViews>
    <workbookView xWindow="0" yWindow="0" windowWidth="20490" windowHeight="8340" tabRatio="500" activeTab="10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Лист1" sheetId="12" r:id="rId11"/>
  </sheets>
  <definedNames>
    <definedName name="_xlnm.Print_Area" localSheetId="10">Лист1!$A$1:$I$16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4" i="8" l="1"/>
  <c r="F14" i="8"/>
  <c r="E14" i="8"/>
  <c r="D14" i="8"/>
  <c r="C14" i="8"/>
  <c r="G23" i="11" l="1"/>
  <c r="F23" i="11"/>
  <c r="E23" i="11"/>
  <c r="D23" i="11"/>
  <c r="C23" i="11"/>
  <c r="G23" i="10"/>
  <c r="F23" i="10"/>
  <c r="E23" i="10"/>
  <c r="D23" i="10"/>
  <c r="C23" i="10"/>
  <c r="G23" i="4"/>
  <c r="F23" i="4"/>
  <c r="E23" i="4"/>
  <c r="D23" i="4"/>
  <c r="C23" i="4"/>
  <c r="G13" i="11" l="1"/>
  <c r="G24" i="11" s="1"/>
  <c r="F13" i="11"/>
  <c r="F24" i="11" s="1"/>
  <c r="E13" i="11"/>
  <c r="E24" i="11" s="1"/>
  <c r="D13" i="11"/>
  <c r="D24" i="11" s="1"/>
  <c r="C13" i="11"/>
  <c r="C24" i="11" s="1"/>
  <c r="G13" i="10"/>
  <c r="G24" i="10" s="1"/>
  <c r="F13" i="10"/>
  <c r="F24" i="10" s="1"/>
  <c r="E13" i="10"/>
  <c r="E24" i="10" s="1"/>
  <c r="D13" i="10"/>
  <c r="D24" i="10" s="1"/>
  <c r="C13" i="10"/>
  <c r="C24" i="10" s="1"/>
  <c r="G21" i="9"/>
  <c r="F21" i="9"/>
  <c r="E21" i="9"/>
  <c r="D21" i="9"/>
  <c r="C21" i="9"/>
  <c r="G12" i="9"/>
  <c r="F12" i="9"/>
  <c r="E12" i="9"/>
  <c r="D12" i="9"/>
  <c r="C12" i="9"/>
  <c r="G24" i="8"/>
  <c r="F24" i="8"/>
  <c r="E24" i="8"/>
  <c r="D24" i="8"/>
  <c r="C24" i="8"/>
  <c r="G22" i="7"/>
  <c r="F22" i="7"/>
  <c r="E22" i="7"/>
  <c r="D22" i="7"/>
  <c r="C22" i="7"/>
  <c r="G13" i="7"/>
  <c r="F13" i="7"/>
  <c r="E13" i="7"/>
  <c r="D13" i="7"/>
  <c r="C13" i="7"/>
  <c r="G23" i="6"/>
  <c r="F23" i="6"/>
  <c r="E23" i="6"/>
  <c r="D23" i="6"/>
  <c r="C23" i="6"/>
  <c r="G14" i="6"/>
  <c r="F14" i="6"/>
  <c r="E14" i="6"/>
  <c r="D14" i="6"/>
  <c r="C14" i="6"/>
  <c r="G22" i="5"/>
  <c r="F22" i="5"/>
  <c r="E22" i="5"/>
  <c r="D22" i="5"/>
  <c r="C22" i="5"/>
  <c r="G13" i="5"/>
  <c r="F13" i="5"/>
  <c r="E13" i="5"/>
  <c r="D13" i="5"/>
  <c r="C13" i="5"/>
  <c r="G13" i="4"/>
  <c r="G24" i="4" s="1"/>
  <c r="F13" i="4"/>
  <c r="F24" i="4" s="1"/>
  <c r="E13" i="4"/>
  <c r="E24" i="4" s="1"/>
  <c r="D13" i="4"/>
  <c r="D24" i="4" s="1"/>
  <c r="C13" i="4"/>
  <c r="C24" i="4" s="1"/>
  <c r="G25" i="3"/>
  <c r="F25" i="3"/>
  <c r="E25" i="3"/>
  <c r="D25" i="3"/>
  <c r="C25" i="3"/>
  <c r="G15" i="3"/>
  <c r="F15" i="3"/>
  <c r="E15" i="3"/>
  <c r="D15" i="3"/>
  <c r="C15" i="3"/>
  <c r="G23" i="2"/>
  <c r="F23" i="2"/>
  <c r="E23" i="2"/>
  <c r="D23" i="2"/>
  <c r="C23" i="2"/>
  <c r="G13" i="2"/>
  <c r="F13" i="2"/>
  <c r="E13" i="2"/>
  <c r="D13" i="2"/>
  <c r="C13" i="2"/>
  <c r="E26" i="3" l="1"/>
  <c r="C24" i="2"/>
  <c r="D26" i="3"/>
  <c r="E23" i="5"/>
  <c r="C24" i="6"/>
  <c r="G24" i="6"/>
  <c r="E23" i="7"/>
  <c r="C25" i="8"/>
  <c r="G25" i="8"/>
  <c r="C26" i="3"/>
  <c r="G26" i="3"/>
  <c r="D23" i="5"/>
  <c r="F24" i="6"/>
  <c r="D23" i="7"/>
  <c r="F25" i="8"/>
  <c r="F23" i="5"/>
  <c r="D24" i="6"/>
  <c r="F23" i="7"/>
  <c r="D25" i="8"/>
  <c r="D22" i="9"/>
  <c r="F22" i="9"/>
  <c r="E24" i="2"/>
  <c r="G24" i="2"/>
  <c r="F24" i="2"/>
  <c r="D24" i="2"/>
  <c r="F26" i="3"/>
  <c r="C23" i="5"/>
  <c r="G23" i="5"/>
  <c r="E24" i="6"/>
  <c r="C23" i="7"/>
  <c r="G23" i="7"/>
  <c r="E25" i="8"/>
  <c r="C22" i="9"/>
  <c r="G22" i="9"/>
  <c r="E22" i="9"/>
</calcChain>
</file>

<file path=xl/sharedStrings.xml><?xml version="1.0" encoding="utf-8"?>
<sst xmlns="http://schemas.openxmlformats.org/spreadsheetml/2006/main" count="365" uniqueCount="116">
  <si>
    <t>День: понедельник</t>
  </si>
  <si>
    <t>Неделя: первая</t>
  </si>
  <si>
    <t>1 день</t>
  </si>
  <si>
    <t>№ рец.</t>
  </si>
  <si>
    <t>Прием пищи, наименование блюда</t>
  </si>
  <si>
    <t>Масса порции,гр.</t>
  </si>
  <si>
    <t>Пищевые вещества (г)</t>
  </si>
  <si>
    <t>Энергетическая ценность (ккал)</t>
  </si>
  <si>
    <t>Б</t>
  </si>
  <si>
    <t>Ж</t>
  </si>
  <si>
    <t>У</t>
  </si>
  <si>
    <t>ЗАВТРАК</t>
  </si>
  <si>
    <t>70/71</t>
  </si>
  <si>
    <t>Макароны отварные с сыром</t>
  </si>
  <si>
    <t>СРБ</t>
  </si>
  <si>
    <t>Напиток из плодов шиповника</t>
  </si>
  <si>
    <t xml:space="preserve">Хлеб ржаной </t>
  </si>
  <si>
    <t>Итого за завтрак:</t>
  </si>
  <si>
    <t>ОБЕД</t>
  </si>
  <si>
    <t xml:space="preserve">Борщ с капустой и картофелем </t>
  </si>
  <si>
    <t>Гуляш из говядины</t>
  </si>
  <si>
    <t>Компот из свежих плодов</t>
  </si>
  <si>
    <t xml:space="preserve">Хлеб пшеничный </t>
  </si>
  <si>
    <t>Итого за обед:</t>
  </si>
  <si>
    <t>День: вторник</t>
  </si>
  <si>
    <t>2 день</t>
  </si>
  <si>
    <t>Винегрет  овощной</t>
  </si>
  <si>
    <t>Компот из сухофруктов</t>
  </si>
  <si>
    <t>ВСЕГО ЗА ДЕНЬ:</t>
  </si>
  <si>
    <t>День: среда</t>
  </si>
  <si>
    <t>3 день</t>
  </si>
  <si>
    <t>Каша рисовая с изюмом с м-сл</t>
  </si>
  <si>
    <t>Сыр (порциями)</t>
  </si>
  <si>
    <t>День: четверг</t>
  </si>
  <si>
    <t>4 день</t>
  </si>
  <si>
    <t>Омлет натуральный с м-сл</t>
  </si>
  <si>
    <t>Кофейный напиток с молоком</t>
  </si>
  <si>
    <t>Пюре картофельное с м-сл</t>
  </si>
  <si>
    <t xml:space="preserve"> </t>
  </si>
  <si>
    <t>День: пятница</t>
  </si>
  <si>
    <t>5 день</t>
  </si>
  <si>
    <t>Рыба ,тушенная  в томате с овощами</t>
  </si>
  <si>
    <t>Хлеб пшеничный</t>
  </si>
  <si>
    <t>Хлеб ржаной</t>
  </si>
  <si>
    <t>Макаронные изделия отварные с м-сл</t>
  </si>
  <si>
    <t>Неделя: вторая</t>
  </si>
  <si>
    <t>6 день</t>
  </si>
  <si>
    <t>Каша пшённая  с изюмом с м-сл</t>
  </si>
  <si>
    <t>7 день</t>
  </si>
  <si>
    <t>Каша рассыпчатая  гречневая с м-сл</t>
  </si>
  <si>
    <t>8 день</t>
  </si>
  <si>
    <t>Какао с молоком</t>
  </si>
  <si>
    <t>Рассольник ленинградский</t>
  </si>
  <si>
    <t>9 день</t>
  </si>
  <si>
    <t>Овощи натуральные (соленые или квашеные)      по сезону</t>
  </si>
  <si>
    <t>Каша рассыпчатая гречневая с м-сл</t>
  </si>
  <si>
    <t>10 день</t>
  </si>
  <si>
    <t>Борщ с капустой и картофелем</t>
  </si>
  <si>
    <t>Пищевые вещества</t>
  </si>
  <si>
    <t>Белки (гр)</t>
  </si>
  <si>
    <t>Жиры (гр)</t>
  </si>
  <si>
    <t>Углеводы (гр)</t>
  </si>
  <si>
    <t>Нормативное значение</t>
  </si>
  <si>
    <t>Фактическое содержание</t>
  </si>
  <si>
    <t>Возраст детей 12 и старше лет</t>
  </si>
  <si>
    <t xml:space="preserve">Завтрак </t>
  </si>
  <si>
    <t xml:space="preserve">Обед </t>
  </si>
  <si>
    <t>не менее 550</t>
  </si>
  <si>
    <t>не менее 800</t>
  </si>
  <si>
    <t>Плоды  свежие (яблоки)</t>
  </si>
  <si>
    <t>Суп-лапша домашняя с курицей</t>
  </si>
  <si>
    <t>Плоды свежие (яблоки)</t>
  </si>
  <si>
    <t>Бутерброд с джемом</t>
  </si>
  <si>
    <t>Соки фруктовые,овощные</t>
  </si>
  <si>
    <t>Чахохбили из птицы</t>
  </si>
  <si>
    <t xml:space="preserve">Чай черный байховый с сахаром и лимоном </t>
  </si>
  <si>
    <t>Плов из птицы</t>
  </si>
  <si>
    <t>Вафли витаминизированные</t>
  </si>
  <si>
    <t>Говядина в кисло-сладком соусе</t>
  </si>
  <si>
    <t>Салат из свеклы с курагой и изюмом</t>
  </si>
  <si>
    <t>Паста сливочная с курицей</t>
  </si>
  <si>
    <t xml:space="preserve">Икра овощная </t>
  </si>
  <si>
    <t>Распределение пищевых веществ и калорийности(за 10 дней)</t>
  </si>
  <si>
    <t>Суммарные объемы блюд по приемам пищи ( в граммах)</t>
  </si>
  <si>
    <t>Овощи натуральные(соленые или квашенные)          по сезону</t>
  </si>
  <si>
    <t>Щи по-Уральски со сметаной</t>
  </si>
  <si>
    <t>Печенье</t>
  </si>
  <si>
    <t>Каша жидкая молочная из манной крупы  с м-сл</t>
  </si>
  <si>
    <t>Каша вязкая из крупы пшеничной "Артек"</t>
  </si>
  <si>
    <t xml:space="preserve">Гуляш из птицы </t>
  </si>
  <si>
    <t xml:space="preserve">Чай черный байховый с сахаром </t>
  </si>
  <si>
    <t>Суп картофельный гороховый (или фасолевый)</t>
  </si>
  <si>
    <t>Рис отварной с маслом сливомным</t>
  </si>
  <si>
    <t>Плоды свежие (яблоко)</t>
  </si>
  <si>
    <t>Суп картофельный с макаронными изделиями</t>
  </si>
  <si>
    <t>Каша рассыпчатая ячневая  с  м /сл</t>
  </si>
  <si>
    <t>Запеканка из творога с соусом молочным сладким</t>
  </si>
  <si>
    <t xml:space="preserve">Пюре из бобовых  </t>
  </si>
  <si>
    <t>45-47</t>
  </si>
  <si>
    <t xml:space="preserve">Салат со свежей капусты с морковью                                                  (или квашеной капусты с луком) </t>
  </si>
  <si>
    <t xml:space="preserve">Салат из овощей с яйцом "Мозаика" </t>
  </si>
  <si>
    <t>Салат из вощей "Степной"</t>
  </si>
  <si>
    <t>Салат из овощей "Осенний"</t>
  </si>
  <si>
    <t>46-47</t>
  </si>
  <si>
    <t xml:space="preserve">Салат из свежей капусты с яблоком                                  (или  квашеной капусты с луком) </t>
  </si>
  <si>
    <t>Каша рассыпчатая  перловая с м-сл</t>
  </si>
  <si>
    <t>Рис отварной с м-сл</t>
  </si>
  <si>
    <t>Сердце в соусе</t>
  </si>
  <si>
    <t>Печень, тушеная в соусе</t>
  </si>
  <si>
    <t>Чай черный байховый с молоком</t>
  </si>
  <si>
    <t>Суп картофельный с клецками</t>
  </si>
  <si>
    <t>278-673</t>
  </si>
  <si>
    <t>Тефтели мясные (говядина) в томатном соусе</t>
  </si>
  <si>
    <t>290-673</t>
  </si>
  <si>
    <t>Птица, тушенная в томатном соусе</t>
  </si>
  <si>
    <t>Плоды  свежие (апельсин или 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</si>
</sst>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rgb="FF000000"/>
      <name val="Calibri"/>
      <family val="2"/>
      <charset val="1"/>
    </font>
    <font>
      <b/>
      <i/>
      <sz val="14"/>
      <color rgb="FF333333"/>
      <name val="Calibri"/>
      <family val="2"/>
      <charset val="204"/>
    </font>
    <font>
      <b/>
      <i/>
      <sz val="16"/>
      <color rgb="FF33333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1"/>
    </font>
    <font>
      <b/>
      <sz val="14"/>
      <color rgb="FF333333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4"/>
      <name val="Calibri"/>
      <family val="2"/>
      <charset val="1"/>
    </font>
    <font>
      <sz val="11"/>
      <color rgb="FF333333"/>
      <name val="Calibri"/>
      <family val="2"/>
      <charset val="204"/>
    </font>
    <font>
      <b/>
      <sz val="12"/>
      <color rgb="FF333333"/>
      <name val="Calibri"/>
      <family val="2"/>
      <charset val="204"/>
    </font>
    <font>
      <b/>
      <sz val="22"/>
      <color rgb="FF00000A"/>
      <name val="Calibri"/>
      <family val="2"/>
      <charset val="204"/>
    </font>
    <font>
      <b/>
      <sz val="22"/>
      <color rgb="FF000000"/>
      <name val="Calibri"/>
      <family val="2"/>
      <charset val="204"/>
    </font>
    <font>
      <b/>
      <sz val="14"/>
      <color rgb="FF00000A"/>
      <name val="Calibri"/>
      <family val="2"/>
      <charset val="204"/>
    </font>
    <font>
      <b/>
      <sz val="13"/>
      <color rgb="FF00000A"/>
      <name val="Calibri"/>
      <family val="2"/>
      <charset val="204"/>
    </font>
    <font>
      <b/>
      <sz val="14"/>
      <color rgb="FF00000A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A"/>
      <name val="Arial Black"/>
      <family val="2"/>
      <charset val="204"/>
    </font>
    <font>
      <b/>
      <sz val="10"/>
      <color rgb="FF00000A"/>
      <name val="Calibri"/>
      <family val="2"/>
      <charset val="204"/>
    </font>
    <font>
      <b/>
      <sz val="12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 style="medium">
        <color rgb="FF000001"/>
      </top>
      <bottom/>
      <diagonal/>
    </border>
    <border>
      <left style="medium">
        <color rgb="FF000001"/>
      </left>
      <right/>
      <top/>
      <bottom style="medium">
        <color rgb="FF000001"/>
      </bottom>
      <diagonal/>
    </border>
    <border>
      <left style="medium">
        <color rgb="FF000001"/>
      </left>
      <right style="medium">
        <color rgb="FF000001"/>
      </right>
      <top/>
      <bottom style="medium">
        <color rgb="FF00000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6" fillId="2" borderId="5" xfId="0" applyFont="1" applyFill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/>
    <xf numFmtId="0" fontId="1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wrapText="1"/>
    </xf>
    <xf numFmtId="0" fontId="0" fillId="0" borderId="0" xfId="0" applyFont="1"/>
    <xf numFmtId="0" fontId="7" fillId="2" borderId="4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2" fontId="15" fillId="0" borderId="6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right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0" borderId="0" xfId="0" applyFont="1"/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top"/>
    </xf>
    <xf numFmtId="0" fontId="22" fillId="2" borderId="5" xfId="0" applyFont="1" applyFill="1" applyBorder="1" applyAlignment="1">
      <alignment wrapText="1"/>
    </xf>
    <xf numFmtId="0" fontId="23" fillId="2" borderId="9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vertical="center" wrapText="1"/>
    </xf>
    <xf numFmtId="0" fontId="25" fillId="2" borderId="9" xfId="0" applyFont="1" applyFill="1" applyBorder="1" applyAlignment="1">
      <alignment vertical="center" wrapText="1"/>
    </xf>
    <xf numFmtId="0" fontId="18" fillId="0" borderId="0" xfId="0" applyNumberFormat="1" applyFont="1"/>
    <xf numFmtId="0" fontId="26" fillId="3" borderId="2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wrapText="1"/>
    </xf>
    <xf numFmtId="0" fontId="26" fillId="3" borderId="3" xfId="0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3" fillId="2" borderId="8" xfId="0" applyFont="1" applyFill="1" applyBorder="1" applyAlignment="1">
      <alignment horizontal="left" wrapText="1"/>
    </xf>
    <xf numFmtId="0" fontId="23" fillId="2" borderId="10" xfId="0" applyFont="1" applyFill="1" applyBorder="1" applyAlignment="1">
      <alignment horizontal="left" wrapText="1"/>
    </xf>
    <xf numFmtId="0" fontId="19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BreakPreview" topLeftCell="A4" zoomScale="60" zoomScaleNormal="130" workbookViewId="0">
      <selection activeCell="J19" sqref="J19"/>
    </sheetView>
  </sheetViews>
  <sheetFormatPr defaultColWidth="8.42578125" defaultRowHeight="15" x14ac:dyDescent="0.25"/>
  <cols>
    <col min="1" max="1" width="6.28515625" customWidth="1"/>
    <col min="2" max="2" width="46" customWidth="1"/>
    <col min="3" max="3" width="15.85546875" customWidth="1"/>
    <col min="4" max="4" width="13.140625" customWidth="1"/>
    <col min="5" max="5" width="13.7109375" customWidth="1"/>
    <col min="6" max="6" width="13.5703125" customWidth="1"/>
    <col min="7" max="7" width="18.7109375" customWidth="1"/>
  </cols>
  <sheetData>
    <row r="1" spans="1:7" ht="30" customHeight="1" x14ac:dyDescent="0.3">
      <c r="A1" s="77" t="s">
        <v>0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2" t="s">
        <v>2</v>
      </c>
      <c r="G3" s="2"/>
    </row>
    <row r="4" spans="1:7" ht="15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30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23.25" customHeight="1" thickBot="1" x14ac:dyDescent="0.3">
      <c r="A6" s="75" t="s">
        <v>11</v>
      </c>
      <c r="B6" s="75"/>
      <c r="C6" s="75"/>
      <c r="D6" s="75"/>
      <c r="E6" s="75"/>
      <c r="F6" s="75"/>
      <c r="G6" s="75"/>
    </row>
    <row r="7" spans="1:7" ht="21" customHeight="1" thickBot="1" x14ac:dyDescent="0.3">
      <c r="A7" s="70">
        <v>181</v>
      </c>
      <c r="B7" s="71" t="s">
        <v>87</v>
      </c>
      <c r="C7" s="72">
        <v>210</v>
      </c>
      <c r="D7" s="73">
        <v>6</v>
      </c>
      <c r="E7" s="73">
        <v>9.8000000000000007</v>
      </c>
      <c r="F7" s="73">
        <v>31.8</v>
      </c>
      <c r="G7" s="73">
        <v>239.8</v>
      </c>
    </row>
    <row r="8" spans="1:7" ht="18.75" customHeight="1" thickBot="1" x14ac:dyDescent="0.3">
      <c r="A8" s="9" t="s">
        <v>14</v>
      </c>
      <c r="B8" s="10" t="s">
        <v>86</v>
      </c>
      <c r="C8" s="11">
        <v>20</v>
      </c>
      <c r="D8" s="12">
        <v>1.5</v>
      </c>
      <c r="E8" s="12">
        <v>2</v>
      </c>
      <c r="F8" s="12">
        <v>15</v>
      </c>
      <c r="G8" s="12">
        <v>83.4</v>
      </c>
    </row>
    <row r="9" spans="1:7" ht="17.25" customHeight="1" thickBot="1" x14ac:dyDescent="0.3">
      <c r="A9" s="34">
        <v>377</v>
      </c>
      <c r="B9" s="13" t="s">
        <v>75</v>
      </c>
      <c r="C9" s="11">
        <v>186</v>
      </c>
      <c r="D9" s="12">
        <v>0.2</v>
      </c>
      <c r="E9" s="12">
        <v>0</v>
      </c>
      <c r="F9" s="12">
        <v>6.2</v>
      </c>
      <c r="G9" s="12">
        <v>26.1</v>
      </c>
    </row>
    <row r="10" spans="1:7" ht="15.75" customHeight="1" thickBot="1" x14ac:dyDescent="0.3">
      <c r="A10" s="34" t="s">
        <v>14</v>
      </c>
      <c r="B10" s="13" t="s">
        <v>42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5.75" customHeight="1" thickBot="1" x14ac:dyDescent="0.3">
      <c r="A11" s="34" t="s">
        <v>14</v>
      </c>
      <c r="B11" s="13" t="s">
        <v>43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8" customHeight="1" thickBot="1" x14ac:dyDescent="0.3">
      <c r="A12" s="9">
        <v>338</v>
      </c>
      <c r="B12" s="13" t="s">
        <v>93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7" x14ac:dyDescent="0.25">
      <c r="A13" s="16"/>
      <c r="B13" s="17" t="s">
        <v>17</v>
      </c>
      <c r="C13" s="18">
        <f>SUM(C7:C12)</f>
        <v>626</v>
      </c>
      <c r="D13" s="19">
        <f>SUM(D7:D12)</f>
        <v>14</v>
      </c>
      <c r="E13" s="19">
        <f>SUM(E7:E12)</f>
        <v>13.000000000000002</v>
      </c>
      <c r="F13" s="19">
        <f>SUM(F7:F12)</f>
        <v>102.7</v>
      </c>
      <c r="G13" s="20">
        <f>SUM(G7:G12)</f>
        <v>589.1</v>
      </c>
    </row>
    <row r="14" spans="1:7" ht="18.75" x14ac:dyDescent="0.3">
      <c r="A14" s="76" t="s">
        <v>18</v>
      </c>
      <c r="B14" s="76"/>
      <c r="C14" s="76"/>
      <c r="D14" s="76"/>
      <c r="E14" s="76"/>
      <c r="F14" s="76"/>
      <c r="G14" s="76"/>
    </row>
    <row r="15" spans="1:7" ht="30" x14ac:dyDescent="0.25">
      <c r="A15" s="4" t="s">
        <v>12</v>
      </c>
      <c r="B15" s="5" t="s">
        <v>84</v>
      </c>
      <c r="C15" s="6">
        <v>100</v>
      </c>
      <c r="D15" s="7">
        <v>0.8</v>
      </c>
      <c r="E15" s="7">
        <v>0.1</v>
      </c>
      <c r="F15" s="7">
        <v>1.7</v>
      </c>
      <c r="G15" s="7">
        <v>13</v>
      </c>
    </row>
    <row r="16" spans="1:7" ht="17.25" customHeight="1" x14ac:dyDescent="0.25">
      <c r="A16" s="9">
        <v>82</v>
      </c>
      <c r="B16" s="10" t="s">
        <v>19</v>
      </c>
      <c r="C16" s="11">
        <v>250</v>
      </c>
      <c r="D16" s="12">
        <v>2</v>
      </c>
      <c r="E16" s="12">
        <v>5</v>
      </c>
      <c r="F16" s="12">
        <v>13</v>
      </c>
      <c r="G16" s="12">
        <v>105.8</v>
      </c>
    </row>
    <row r="17" spans="1:7" ht="17.25" customHeight="1" x14ac:dyDescent="0.25">
      <c r="A17" s="34">
        <v>600</v>
      </c>
      <c r="B17" s="13" t="s">
        <v>74</v>
      </c>
      <c r="C17" s="14">
        <v>100</v>
      </c>
      <c r="D17" s="12">
        <v>7.2</v>
      </c>
      <c r="E17" s="12">
        <v>9.4</v>
      </c>
      <c r="F17" s="12">
        <v>3.8</v>
      </c>
      <c r="G17" s="12">
        <v>127.6</v>
      </c>
    </row>
    <row r="18" spans="1:7" ht="17.25" customHeight="1" x14ac:dyDescent="0.25">
      <c r="A18" s="9">
        <v>199</v>
      </c>
      <c r="B18" s="10" t="s">
        <v>97</v>
      </c>
      <c r="C18" s="9">
        <v>187</v>
      </c>
      <c r="D18" s="12">
        <v>16.2</v>
      </c>
      <c r="E18" s="12">
        <v>8.1</v>
      </c>
      <c r="F18" s="12">
        <v>41.6</v>
      </c>
      <c r="G18" s="12">
        <v>302.8</v>
      </c>
    </row>
    <row r="19" spans="1:7" ht="16.5" customHeight="1" x14ac:dyDescent="0.25">
      <c r="A19" s="9">
        <v>342</v>
      </c>
      <c r="B19" s="10" t="s">
        <v>21</v>
      </c>
      <c r="C19" s="11">
        <v>180</v>
      </c>
      <c r="D19" s="12">
        <v>0.1</v>
      </c>
      <c r="E19" s="12">
        <v>0.1</v>
      </c>
      <c r="F19" s="12">
        <v>9.5</v>
      </c>
      <c r="G19" s="12">
        <v>40.700000000000003</v>
      </c>
    </row>
    <row r="20" spans="1:7" ht="16.5" customHeight="1" x14ac:dyDescent="0.25">
      <c r="A20" s="9" t="s">
        <v>14</v>
      </c>
      <c r="B20" s="10" t="s">
        <v>22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5" customHeight="1" thickBot="1" x14ac:dyDescent="0.3">
      <c r="A21" s="9" t="s">
        <v>14</v>
      </c>
      <c r="B21" s="10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4.45" customHeight="1" thickBot="1" x14ac:dyDescent="0.3">
      <c r="A22" s="9"/>
      <c r="B22" s="10"/>
      <c r="C22" s="9"/>
      <c r="D22" s="12"/>
      <c r="E22" s="12"/>
      <c r="F22" s="12"/>
      <c r="G22" s="12"/>
    </row>
    <row r="23" spans="1:7" ht="18.75" customHeight="1" x14ac:dyDescent="0.25">
      <c r="A23" s="16"/>
      <c r="B23" s="17" t="s">
        <v>23</v>
      </c>
      <c r="C23" s="24">
        <f>SUM(C15:C22)</f>
        <v>912</v>
      </c>
      <c r="D23" s="19">
        <f>SUM(D15:D22)</f>
        <v>33.4</v>
      </c>
      <c r="E23" s="19">
        <f>SUM(E15:E22)</f>
        <v>23.5</v>
      </c>
      <c r="F23" s="19">
        <f>SUM(F15:F22)</f>
        <v>111.49999999999999</v>
      </c>
      <c r="G23" s="19">
        <f>SUM(G15:G22)</f>
        <v>792.90000000000009</v>
      </c>
    </row>
    <row r="24" spans="1:7" ht="18.75" x14ac:dyDescent="0.3">
      <c r="A24" s="25"/>
      <c r="B24" s="26" t="s">
        <v>28</v>
      </c>
      <c r="C24" s="27">
        <f>SUM(C13+C23)</f>
        <v>1538</v>
      </c>
      <c r="D24" s="19">
        <f>D13+D23</f>
        <v>47.4</v>
      </c>
      <c r="E24" s="19">
        <f>E13+E23</f>
        <v>36.5</v>
      </c>
      <c r="F24" s="19">
        <f>F13+F23</f>
        <v>214.2</v>
      </c>
      <c r="G24" s="19">
        <f>G13+G23</f>
        <v>1382</v>
      </c>
    </row>
    <row r="26" spans="1:7" ht="16.5" customHeight="1" x14ac:dyDescent="0.25"/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60" zoomScaleNormal="130" workbookViewId="0">
      <selection activeCell="J20" sqref="J20"/>
    </sheetView>
  </sheetViews>
  <sheetFormatPr defaultColWidth="8.42578125" defaultRowHeight="15" x14ac:dyDescent="0.25"/>
  <cols>
    <col min="1" max="1" width="6.28515625" customWidth="1"/>
    <col min="2" max="2" width="45.5703125" customWidth="1"/>
    <col min="3" max="3" width="15.5703125" customWidth="1"/>
    <col min="4" max="4" width="12.28515625" customWidth="1"/>
    <col min="5" max="5" width="13.7109375" customWidth="1"/>
    <col min="6" max="6" width="13.5703125" customWidth="1"/>
    <col min="7" max="7" width="18.7109375" customWidth="1"/>
  </cols>
  <sheetData>
    <row r="1" spans="1:7" ht="18.75" x14ac:dyDescent="0.3">
      <c r="A1" s="77" t="s">
        <v>39</v>
      </c>
      <c r="B1" s="77"/>
    </row>
    <row r="2" spans="1:7" ht="18.75" x14ac:dyDescent="0.3">
      <c r="A2" s="1" t="s">
        <v>45</v>
      </c>
      <c r="B2" s="1"/>
    </row>
    <row r="3" spans="1:7" ht="21" x14ac:dyDescent="0.25">
      <c r="C3" s="28" t="s">
        <v>56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" customHeight="1" thickBot="1" x14ac:dyDescent="0.3">
      <c r="A6" s="75" t="s">
        <v>11</v>
      </c>
      <c r="B6" s="75"/>
      <c r="C6" s="75"/>
      <c r="D6" s="75"/>
      <c r="E6" s="75"/>
      <c r="F6" s="75"/>
      <c r="G6" s="75"/>
    </row>
    <row r="7" spans="1:7" ht="18" customHeight="1" thickBot="1" x14ac:dyDescent="0.3">
      <c r="A7" s="8">
        <v>51</v>
      </c>
      <c r="B7" s="5" t="s">
        <v>79</v>
      </c>
      <c r="C7" s="6">
        <v>100</v>
      </c>
      <c r="D7" s="7">
        <v>1.9</v>
      </c>
      <c r="E7" s="7">
        <v>6</v>
      </c>
      <c r="F7" s="7">
        <v>18.100000000000001</v>
      </c>
      <c r="G7" s="7">
        <v>134</v>
      </c>
    </row>
    <row r="8" spans="1:7" ht="21.75" customHeight="1" thickBot="1" x14ac:dyDescent="0.3">
      <c r="A8" s="9">
        <v>406</v>
      </c>
      <c r="B8" s="5" t="s">
        <v>80</v>
      </c>
      <c r="C8" s="11">
        <v>250</v>
      </c>
      <c r="D8" s="12">
        <v>18.899999999999999</v>
      </c>
      <c r="E8" s="12">
        <v>22.2</v>
      </c>
      <c r="F8" s="12">
        <v>34.1</v>
      </c>
      <c r="G8" s="12">
        <v>412.1</v>
      </c>
    </row>
    <row r="9" spans="1:7" ht="16.5" customHeight="1" thickBot="1" x14ac:dyDescent="0.3">
      <c r="A9" s="9">
        <v>389</v>
      </c>
      <c r="B9" s="10" t="s">
        <v>73</v>
      </c>
      <c r="C9" s="11">
        <v>180</v>
      </c>
      <c r="D9" s="12">
        <v>0.9</v>
      </c>
      <c r="E9" s="12">
        <v>0.2</v>
      </c>
      <c r="F9" s="12">
        <v>18.2</v>
      </c>
      <c r="G9" s="12">
        <v>82.8</v>
      </c>
    </row>
    <row r="10" spans="1:7" ht="14.45" customHeight="1" thickBot="1" x14ac:dyDescent="0.3">
      <c r="A10" s="9" t="s">
        <v>14</v>
      </c>
      <c r="B10" s="10" t="s">
        <v>42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5" customHeight="1" x14ac:dyDescent="0.25">
      <c r="A11" s="9" t="s">
        <v>14</v>
      </c>
      <c r="B11" s="10" t="s">
        <v>43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4.45" customHeight="1" x14ac:dyDescent="0.25">
      <c r="A12" s="9"/>
      <c r="B12" s="10"/>
      <c r="C12" s="11"/>
      <c r="D12" s="12"/>
      <c r="E12" s="12"/>
      <c r="F12" s="12"/>
      <c r="G12" s="12"/>
    </row>
    <row r="13" spans="1:7" ht="17.25" customHeight="1" x14ac:dyDescent="0.25">
      <c r="A13" s="41"/>
      <c r="B13" s="42" t="s">
        <v>17</v>
      </c>
      <c r="C13" s="43">
        <f>SUM(C7:C12)</f>
        <v>610</v>
      </c>
      <c r="D13" s="44">
        <f>SUM(D7:D12)</f>
        <v>27.499999999999996</v>
      </c>
      <c r="E13" s="44">
        <f>SUM(E7:E12)</f>
        <v>29.099999999999998</v>
      </c>
      <c r="F13" s="44">
        <f>SUM(F7:F12)</f>
        <v>107.4</v>
      </c>
      <c r="G13" s="44">
        <f>SUM(G7:G12)</f>
        <v>807.59999999999991</v>
      </c>
    </row>
    <row r="14" spans="1:7" ht="19.5" customHeight="1" x14ac:dyDescent="0.3">
      <c r="A14" s="79" t="s">
        <v>18</v>
      </c>
      <c r="B14" s="79"/>
      <c r="C14" s="79"/>
      <c r="D14" s="79"/>
      <c r="E14" s="79"/>
      <c r="F14" s="79"/>
      <c r="G14" s="79"/>
    </row>
    <row r="15" spans="1:7" ht="16.5" customHeight="1" thickBot="1" x14ac:dyDescent="0.3">
      <c r="A15" s="4" t="s">
        <v>14</v>
      </c>
      <c r="B15" s="5" t="s">
        <v>81</v>
      </c>
      <c r="C15" s="6">
        <v>100</v>
      </c>
      <c r="D15" s="7">
        <v>2</v>
      </c>
      <c r="E15" s="7">
        <v>9</v>
      </c>
      <c r="F15" s="7">
        <v>7.8</v>
      </c>
      <c r="G15" s="7">
        <v>119</v>
      </c>
    </row>
    <row r="16" spans="1:7" ht="30.75" thickBot="1" x14ac:dyDescent="0.3">
      <c r="A16" s="37">
        <v>102</v>
      </c>
      <c r="B16" s="38" t="s">
        <v>91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5.75" thickBot="1" x14ac:dyDescent="0.3">
      <c r="A17" s="9">
        <v>229</v>
      </c>
      <c r="B17" s="13" t="s">
        <v>41</v>
      </c>
      <c r="C17" s="11">
        <v>100</v>
      </c>
      <c r="D17" s="15">
        <v>10.199999999999999</v>
      </c>
      <c r="E17" s="15">
        <v>5.4</v>
      </c>
      <c r="F17" s="15">
        <v>5.9</v>
      </c>
      <c r="G17" s="15">
        <v>114.8</v>
      </c>
    </row>
    <row r="18" spans="1:7" ht="15.75" thickBot="1" x14ac:dyDescent="0.3">
      <c r="A18" s="9">
        <v>304</v>
      </c>
      <c r="B18" s="10" t="s">
        <v>106</v>
      </c>
      <c r="C18" s="11">
        <v>180</v>
      </c>
      <c r="D18" s="12">
        <v>4.7</v>
      </c>
      <c r="E18" s="12">
        <v>10.6</v>
      </c>
      <c r="F18" s="12">
        <v>46.8</v>
      </c>
      <c r="G18" s="12">
        <v>300.10000000000002</v>
      </c>
    </row>
    <row r="19" spans="1:7" ht="25.5" customHeight="1" thickBot="1" x14ac:dyDescent="0.3">
      <c r="A19" s="34">
        <v>377</v>
      </c>
      <c r="B19" s="13" t="s">
        <v>75</v>
      </c>
      <c r="C19" s="11">
        <v>186</v>
      </c>
      <c r="D19" s="12">
        <v>0.2</v>
      </c>
      <c r="E19" s="12">
        <v>0</v>
      </c>
      <c r="F19" s="12">
        <v>6.2</v>
      </c>
      <c r="G19" s="12">
        <v>26.1</v>
      </c>
    </row>
    <row r="20" spans="1:7" ht="14.45" customHeight="1" x14ac:dyDescent="0.25">
      <c r="A20" s="9" t="s">
        <v>14</v>
      </c>
      <c r="B20" s="10" t="s">
        <v>22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4.45" customHeight="1" x14ac:dyDescent="0.25">
      <c r="A21" s="9" t="s">
        <v>14</v>
      </c>
      <c r="B21" s="10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4.45" customHeight="1" x14ac:dyDescent="0.25">
      <c r="A22" s="9">
        <v>338</v>
      </c>
      <c r="B22" s="13" t="s">
        <v>93</v>
      </c>
      <c r="C22" s="14">
        <v>130</v>
      </c>
      <c r="D22" s="15">
        <v>0.5</v>
      </c>
      <c r="E22" s="15">
        <v>0.5</v>
      </c>
      <c r="F22" s="15">
        <v>12.7</v>
      </c>
      <c r="G22" s="15">
        <v>61.1</v>
      </c>
    </row>
    <row r="23" spans="1:7" ht="19.5" customHeight="1" x14ac:dyDescent="0.25">
      <c r="A23" s="16"/>
      <c r="B23" s="17" t="s">
        <v>23</v>
      </c>
      <c r="C23" s="24">
        <f>SUM(C15:C22)</f>
        <v>1041</v>
      </c>
      <c r="D23" s="50">
        <f>SUM(D15:D22)</f>
        <v>30.5</v>
      </c>
      <c r="E23" s="50">
        <f>SUM(E15:E22)</f>
        <v>31.699999999999996</v>
      </c>
      <c r="F23" s="50">
        <f>SUM(F15:F22)</f>
        <v>140.30000000000001</v>
      </c>
      <c r="G23" s="50">
        <f>SUM(G15:G22)</f>
        <v>971.40000000000009</v>
      </c>
    </row>
    <row r="24" spans="1:7" ht="21" customHeight="1" x14ac:dyDescent="0.3">
      <c r="A24" s="25"/>
      <c r="B24" s="26" t="s">
        <v>28</v>
      </c>
      <c r="C24" s="64">
        <f>SUM(C13+C23)</f>
        <v>1651</v>
      </c>
      <c r="D24" s="50">
        <f>SUM(D13+D23)</f>
        <v>58</v>
      </c>
      <c r="E24" s="50">
        <f>SUM(E13+E23)</f>
        <v>60.8</v>
      </c>
      <c r="F24" s="50">
        <f>SUM(F13+F23)</f>
        <v>247.70000000000002</v>
      </c>
      <c r="G24" s="50">
        <f>SUM(G13+G23)</f>
        <v>1779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5"/>
  <sheetViews>
    <sheetView tabSelected="1" view="pageBreakPreview" topLeftCell="B1" zoomScale="60" zoomScaleNormal="100" workbookViewId="0">
      <selection activeCell="L4" sqref="L4:L5"/>
    </sheetView>
  </sheetViews>
  <sheetFormatPr defaultColWidth="8.7109375" defaultRowHeight="15" x14ac:dyDescent="0.25"/>
  <cols>
    <col min="3" max="3" width="21.7109375" customWidth="1"/>
    <col min="4" max="4" width="20" customWidth="1"/>
    <col min="5" max="5" width="22.140625" customWidth="1"/>
    <col min="6" max="6" width="19.42578125" customWidth="1"/>
    <col min="7" max="7" width="20.85546875" customWidth="1"/>
  </cols>
  <sheetData>
    <row r="1" spans="3:7" ht="29.25" thickBot="1" x14ac:dyDescent="0.5">
      <c r="C1" s="53" t="s">
        <v>82</v>
      </c>
      <c r="D1" s="54"/>
      <c r="E1" s="54"/>
      <c r="F1" s="55"/>
      <c r="G1" s="55"/>
    </row>
    <row r="2" spans="3:7" ht="31.5" customHeight="1" thickBot="1" x14ac:dyDescent="0.3">
      <c r="C2" s="80" t="s">
        <v>11</v>
      </c>
      <c r="D2" s="82" t="s">
        <v>58</v>
      </c>
      <c r="E2" s="82"/>
      <c r="F2" s="82"/>
      <c r="G2" s="56" t="s">
        <v>7</v>
      </c>
    </row>
    <row r="3" spans="3:7" ht="31.5" customHeight="1" thickBot="1" x14ac:dyDescent="0.3">
      <c r="C3" s="81"/>
      <c r="D3" s="57" t="s">
        <v>59</v>
      </c>
      <c r="E3" s="57" t="s">
        <v>60</v>
      </c>
      <c r="F3" s="57" t="s">
        <v>61</v>
      </c>
      <c r="G3" s="58"/>
    </row>
    <row r="4" spans="3:7" ht="22.5" customHeight="1" thickBot="1" x14ac:dyDescent="0.3">
      <c r="C4" s="67" t="s">
        <v>62</v>
      </c>
      <c r="D4" s="57">
        <v>18</v>
      </c>
      <c r="E4" s="57">
        <v>18.399999999999999</v>
      </c>
      <c r="F4" s="57">
        <v>76.599999999999994</v>
      </c>
      <c r="G4" s="58">
        <v>544</v>
      </c>
    </row>
    <row r="5" spans="3:7" ht="21" customHeight="1" thickBot="1" x14ac:dyDescent="0.3">
      <c r="C5" s="67" t="s">
        <v>63</v>
      </c>
      <c r="D5" s="57">
        <v>22.5</v>
      </c>
      <c r="E5" s="57">
        <v>22.8</v>
      </c>
      <c r="F5" s="57">
        <v>106.6</v>
      </c>
      <c r="G5" s="58">
        <v>727.5</v>
      </c>
    </row>
    <row r="6" spans="3:7" ht="21.75" customHeight="1" thickBot="1" x14ac:dyDescent="0.3">
      <c r="C6" s="66" t="s">
        <v>18</v>
      </c>
      <c r="D6" s="57"/>
      <c r="E6" s="57"/>
      <c r="F6" s="57"/>
      <c r="G6" s="58"/>
    </row>
    <row r="7" spans="3:7" ht="22.5" customHeight="1" thickBot="1" x14ac:dyDescent="0.3">
      <c r="C7" s="67" t="s">
        <v>62</v>
      </c>
      <c r="D7" s="57">
        <v>27</v>
      </c>
      <c r="E7" s="57">
        <v>27.6</v>
      </c>
      <c r="F7" s="57">
        <v>114.9</v>
      </c>
      <c r="G7" s="59">
        <v>816</v>
      </c>
    </row>
    <row r="8" spans="3:7" ht="24" customHeight="1" x14ac:dyDescent="0.25">
      <c r="C8" s="67" t="s">
        <v>63</v>
      </c>
      <c r="D8" s="57">
        <v>34.6</v>
      </c>
      <c r="E8" s="57">
        <v>33.700000000000003</v>
      </c>
      <c r="F8" s="57">
        <v>122.9</v>
      </c>
      <c r="G8" s="59">
        <v>937.8</v>
      </c>
    </row>
    <row r="9" spans="3:7" ht="7.5" customHeight="1" x14ac:dyDescent="0.25"/>
    <row r="10" spans="3:7" ht="7.5" customHeight="1" x14ac:dyDescent="0.25"/>
    <row r="11" spans="3:7" ht="28.5" x14ac:dyDescent="0.45">
      <c r="C11" s="54" t="s">
        <v>83</v>
      </c>
      <c r="D11" s="54"/>
      <c r="E11" s="69"/>
      <c r="F11" s="55"/>
    </row>
    <row r="12" spans="3:7" ht="23.25" customHeight="1" x14ac:dyDescent="0.25">
      <c r="C12" s="83"/>
      <c r="D12" s="82" t="s">
        <v>64</v>
      </c>
      <c r="E12" s="82"/>
      <c r="F12" s="82"/>
      <c r="G12" s="56"/>
    </row>
    <row r="13" spans="3:7" ht="21" customHeight="1" x14ac:dyDescent="0.25">
      <c r="C13" s="83"/>
      <c r="D13" s="57" t="s">
        <v>65</v>
      </c>
      <c r="E13" s="57" t="s">
        <v>66</v>
      </c>
      <c r="F13" s="57"/>
      <c r="G13" s="58"/>
    </row>
    <row r="14" spans="3:7" ht="48" customHeight="1" x14ac:dyDescent="0.25">
      <c r="C14" s="68" t="s">
        <v>62</v>
      </c>
      <c r="D14" s="57" t="s">
        <v>67</v>
      </c>
      <c r="E14" s="57" t="s">
        <v>68</v>
      </c>
      <c r="F14" s="57"/>
      <c r="G14" s="59"/>
    </row>
    <row r="15" spans="3:7" ht="40.5" customHeight="1" x14ac:dyDescent="0.25">
      <c r="C15" s="68" t="s">
        <v>63</v>
      </c>
      <c r="D15" s="57">
        <v>618</v>
      </c>
      <c r="E15" s="57">
        <v>951</v>
      </c>
      <c r="F15" s="60"/>
      <c r="G15" s="61"/>
    </row>
  </sheetData>
  <mergeCells count="4">
    <mergeCell ref="C2:C3"/>
    <mergeCell ref="D2:F2"/>
    <mergeCell ref="C12:C13"/>
    <mergeCell ref="D12:F12"/>
  </mergeCells>
  <pageMargins left="0.7" right="0.7" top="0.75" bottom="0.75" header="0.51180555555555496" footer="0.51180555555555496"/>
  <pageSetup paperSize="9" scale="8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="60" zoomScaleNormal="130" workbookViewId="0">
      <selection activeCell="A24" sqref="A24:G24"/>
    </sheetView>
  </sheetViews>
  <sheetFormatPr defaultColWidth="8.42578125" defaultRowHeight="15" x14ac:dyDescent="0.25"/>
  <cols>
    <col min="1" max="1" width="5.42578125" customWidth="1"/>
    <col min="2" max="2" width="47" customWidth="1"/>
    <col min="3" max="3" width="15.5703125" customWidth="1"/>
    <col min="4" max="4" width="12.42578125" customWidth="1"/>
    <col min="5" max="5" width="12.5703125" customWidth="1"/>
    <col min="6" max="6" width="15.5703125" customWidth="1"/>
    <col min="7" max="7" width="19" customWidth="1"/>
  </cols>
  <sheetData>
    <row r="1" spans="1:7" ht="18.75" x14ac:dyDescent="0.3">
      <c r="A1" s="77" t="s">
        <v>24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28" t="s">
        <v>25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19.5" customHeight="1" thickBot="1" x14ac:dyDescent="0.3">
      <c r="A7" s="34">
        <v>260</v>
      </c>
      <c r="B7" s="13" t="s">
        <v>20</v>
      </c>
      <c r="C7" s="14">
        <v>100</v>
      </c>
      <c r="D7" s="12">
        <v>14.6</v>
      </c>
      <c r="E7" s="12">
        <v>16.8</v>
      </c>
      <c r="F7" s="12">
        <v>2.9</v>
      </c>
      <c r="G7" s="12">
        <v>221</v>
      </c>
    </row>
    <row r="8" spans="1:7" ht="15.75" thickBot="1" x14ac:dyDescent="0.3">
      <c r="A8" s="9">
        <v>303</v>
      </c>
      <c r="B8" s="10" t="s">
        <v>88</v>
      </c>
      <c r="C8" s="9">
        <v>180</v>
      </c>
      <c r="D8" s="12">
        <v>4.7</v>
      </c>
      <c r="E8" s="12">
        <v>8.3000000000000007</v>
      </c>
      <c r="F8" s="12">
        <v>28.2</v>
      </c>
      <c r="G8" s="12">
        <v>205.8</v>
      </c>
    </row>
    <row r="9" spans="1:7" ht="15.75" thickBot="1" x14ac:dyDescent="0.3">
      <c r="A9" s="34">
        <v>377</v>
      </c>
      <c r="B9" s="13" t="s">
        <v>75</v>
      </c>
      <c r="C9" s="11">
        <v>186</v>
      </c>
      <c r="D9" s="12">
        <v>0.2</v>
      </c>
      <c r="E9" s="12">
        <v>0</v>
      </c>
      <c r="F9" s="12">
        <v>6.2</v>
      </c>
      <c r="G9" s="12">
        <v>26.1</v>
      </c>
    </row>
    <row r="10" spans="1:7" ht="15.75" thickBot="1" x14ac:dyDescent="0.3">
      <c r="A10" s="9" t="s">
        <v>14</v>
      </c>
      <c r="B10" s="10" t="s">
        <v>22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4.45" customHeight="1" thickBot="1" x14ac:dyDescent="0.3">
      <c r="A11" s="9" t="s">
        <v>14</v>
      </c>
      <c r="B11" s="13" t="s">
        <v>16</v>
      </c>
      <c r="C11" s="9">
        <v>35</v>
      </c>
      <c r="D11" s="12">
        <v>2.2999999999999998</v>
      </c>
      <c r="E11" s="12">
        <v>0.5</v>
      </c>
      <c r="F11" s="12">
        <v>13.9</v>
      </c>
      <c r="G11" s="12">
        <v>70.400000000000006</v>
      </c>
    </row>
    <row r="12" spans="1:7" ht="17.25" customHeight="1" thickBot="1" x14ac:dyDescent="0.3">
      <c r="A12" s="9"/>
      <c r="B12" s="10"/>
      <c r="C12" s="11"/>
      <c r="D12" s="12"/>
      <c r="E12" s="12"/>
      <c r="F12" s="12"/>
      <c r="G12" s="12"/>
    </row>
    <row r="13" spans="1:7" x14ac:dyDescent="0.25">
      <c r="A13" s="9"/>
      <c r="B13" s="10"/>
      <c r="C13" s="11"/>
      <c r="D13" s="12"/>
      <c r="E13" s="12"/>
      <c r="F13" s="12"/>
      <c r="G13" s="12"/>
    </row>
    <row r="14" spans="1:7" x14ac:dyDescent="0.25">
      <c r="A14" s="21"/>
      <c r="B14" s="22"/>
      <c r="C14" s="29"/>
      <c r="D14" s="30"/>
      <c r="E14" s="30"/>
      <c r="F14" s="30"/>
      <c r="G14" s="30"/>
    </row>
    <row r="15" spans="1:7" x14ac:dyDescent="0.25">
      <c r="A15" s="16"/>
      <c r="B15" s="17" t="s">
        <v>17</v>
      </c>
      <c r="C15" s="31">
        <f>SUM(C7:C14)</f>
        <v>551</v>
      </c>
      <c r="D15" s="19">
        <f>SUM(D7:D14)</f>
        <v>25.6</v>
      </c>
      <c r="E15" s="19">
        <f>SUM(E7:E14)</f>
        <v>25.900000000000002</v>
      </c>
      <c r="F15" s="19">
        <f>SUM(F7:F14)</f>
        <v>76.3</v>
      </c>
      <c r="G15" s="20">
        <f>SUM(G7:G14)</f>
        <v>641.70000000000005</v>
      </c>
    </row>
    <row r="16" spans="1:7" ht="18.75" x14ac:dyDescent="0.3">
      <c r="A16" s="76" t="s">
        <v>18</v>
      </c>
      <c r="B16" s="76"/>
      <c r="C16" s="76"/>
      <c r="D16" s="76"/>
      <c r="E16" s="76"/>
      <c r="F16" s="76"/>
      <c r="G16" s="76"/>
    </row>
    <row r="17" spans="1:9" ht="15.75" customHeight="1" thickBot="1" x14ac:dyDescent="0.3">
      <c r="A17" s="4" t="s">
        <v>14</v>
      </c>
      <c r="B17" s="5" t="s">
        <v>81</v>
      </c>
      <c r="C17" s="6">
        <v>100</v>
      </c>
      <c r="D17" s="7">
        <v>2</v>
      </c>
      <c r="E17" s="7">
        <v>9</v>
      </c>
      <c r="F17" s="7">
        <v>7.8</v>
      </c>
      <c r="G17" s="7">
        <v>119</v>
      </c>
      <c r="I17" s="33"/>
    </row>
    <row r="18" spans="1:9" ht="17.25" customHeight="1" thickBot="1" x14ac:dyDescent="0.3">
      <c r="A18" s="9">
        <v>283</v>
      </c>
      <c r="B18" s="10" t="s">
        <v>70</v>
      </c>
      <c r="C18" s="11">
        <v>250</v>
      </c>
      <c r="D18" s="12">
        <v>2.6</v>
      </c>
      <c r="E18" s="12">
        <v>5.5</v>
      </c>
      <c r="F18" s="12">
        <v>11.6</v>
      </c>
      <c r="G18" s="12">
        <v>117</v>
      </c>
    </row>
    <row r="19" spans="1:9" ht="16.5" customHeight="1" thickBot="1" x14ac:dyDescent="0.3">
      <c r="A19" s="9">
        <v>229</v>
      </c>
      <c r="B19" s="13" t="s">
        <v>41</v>
      </c>
      <c r="C19" s="11">
        <v>100</v>
      </c>
      <c r="D19" s="15">
        <v>10.199999999999999</v>
      </c>
      <c r="E19" s="15">
        <v>5.4</v>
      </c>
      <c r="F19" s="15">
        <v>5.9</v>
      </c>
      <c r="G19" s="15">
        <v>114.8</v>
      </c>
    </row>
    <row r="20" spans="1:9" ht="16.5" customHeight="1" thickBot="1" x14ac:dyDescent="0.3">
      <c r="A20" s="9">
        <v>312</v>
      </c>
      <c r="B20" s="10" t="s">
        <v>37</v>
      </c>
      <c r="C20" s="9">
        <v>180</v>
      </c>
      <c r="D20" s="12">
        <v>3.9</v>
      </c>
      <c r="E20" s="12">
        <v>9.1</v>
      </c>
      <c r="F20" s="12">
        <v>25.1</v>
      </c>
      <c r="G20" s="12">
        <v>197</v>
      </c>
    </row>
    <row r="21" spans="1:9" ht="16.5" customHeight="1" thickBot="1" x14ac:dyDescent="0.3">
      <c r="A21" s="34">
        <v>349</v>
      </c>
      <c r="B21" s="13" t="s">
        <v>27</v>
      </c>
      <c r="C21" s="14">
        <v>180</v>
      </c>
      <c r="D21" s="15">
        <v>0.4</v>
      </c>
      <c r="E21" s="15">
        <v>0</v>
      </c>
      <c r="F21" s="15">
        <v>27.8</v>
      </c>
      <c r="G21" s="15">
        <v>113.7</v>
      </c>
    </row>
    <row r="22" spans="1:9" ht="20.25" customHeight="1" thickBot="1" x14ac:dyDescent="0.3">
      <c r="A22" s="34" t="s">
        <v>14</v>
      </c>
      <c r="B22" s="13" t="s">
        <v>22</v>
      </c>
      <c r="C22" s="14">
        <v>60</v>
      </c>
      <c r="D22" s="15">
        <v>4.5999999999999996</v>
      </c>
      <c r="E22" s="15">
        <v>0.4</v>
      </c>
      <c r="F22" s="15">
        <v>30.1</v>
      </c>
      <c r="G22" s="15">
        <v>142.1</v>
      </c>
    </row>
    <row r="23" spans="1:9" ht="20.25" customHeight="1" thickBot="1" x14ac:dyDescent="0.3">
      <c r="A23" s="34" t="s">
        <v>14</v>
      </c>
      <c r="B23" s="13" t="s">
        <v>16</v>
      </c>
      <c r="C23" s="11">
        <v>35</v>
      </c>
      <c r="D23" s="12">
        <v>2.5</v>
      </c>
      <c r="E23" s="12">
        <v>0.4</v>
      </c>
      <c r="F23" s="12">
        <v>11.8</v>
      </c>
      <c r="G23" s="12">
        <v>60.9</v>
      </c>
    </row>
    <row r="24" spans="1:9" ht="16.5" customHeight="1" thickBot="1" x14ac:dyDescent="0.3">
      <c r="A24" s="9">
        <v>338</v>
      </c>
      <c r="B24" s="13" t="s">
        <v>93</v>
      </c>
      <c r="C24" s="14">
        <v>130</v>
      </c>
      <c r="D24" s="15">
        <v>0.5</v>
      </c>
      <c r="E24" s="15">
        <v>0.5</v>
      </c>
      <c r="F24" s="15">
        <v>12.7</v>
      </c>
      <c r="G24" s="15">
        <v>61.1</v>
      </c>
    </row>
    <row r="25" spans="1:9" ht="18.75" customHeight="1" x14ac:dyDescent="0.25">
      <c r="A25" s="16"/>
      <c r="B25" s="17" t="s">
        <v>23</v>
      </c>
      <c r="C25" s="3">
        <f>SUM(C17:C24)</f>
        <v>1035</v>
      </c>
      <c r="D25" s="19">
        <f>SUM(D17:D24)</f>
        <v>26.699999999999996</v>
      </c>
      <c r="E25" s="19">
        <f>SUM(E17:E24)</f>
        <v>30.299999999999997</v>
      </c>
      <c r="F25" s="19">
        <f>SUM(F17:F24)</f>
        <v>132.80000000000001</v>
      </c>
      <c r="G25" s="19">
        <f>SUM(G17:G24)</f>
        <v>925.6</v>
      </c>
    </row>
    <row r="26" spans="1:9" ht="18.75" x14ac:dyDescent="0.3">
      <c r="A26" s="25"/>
      <c r="B26" s="26" t="s">
        <v>28</v>
      </c>
      <c r="C26" s="3">
        <f>SUM(C15+C25)</f>
        <v>1586</v>
      </c>
      <c r="D26" s="19">
        <f>D15+D25</f>
        <v>52.3</v>
      </c>
      <c r="E26" s="19">
        <f>E15+E25</f>
        <v>56.2</v>
      </c>
      <c r="F26" s="19">
        <f>F15+F25</f>
        <v>209.10000000000002</v>
      </c>
      <c r="G26" s="19">
        <f>G15+G25</f>
        <v>1567.3000000000002</v>
      </c>
    </row>
  </sheetData>
  <mergeCells count="8">
    <mergeCell ref="G4:G5"/>
    <mergeCell ref="A6:G6"/>
    <mergeCell ref="A16:G16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7" zoomScale="60" zoomScaleNormal="130" workbookViewId="0">
      <selection activeCell="C27" sqref="C27"/>
    </sheetView>
  </sheetViews>
  <sheetFormatPr defaultColWidth="8.42578125" defaultRowHeight="15" x14ac:dyDescent="0.25"/>
  <cols>
    <col min="1" max="1" width="9" customWidth="1"/>
    <col min="2" max="2" width="45" customWidth="1"/>
    <col min="3" max="3" width="15.85546875" customWidth="1"/>
    <col min="4" max="4" width="12.42578125" customWidth="1"/>
    <col min="5" max="5" width="13.7109375" customWidth="1"/>
    <col min="6" max="6" width="14.28515625" customWidth="1"/>
    <col min="7" max="7" width="18" customWidth="1"/>
  </cols>
  <sheetData>
    <row r="1" spans="1:7" ht="18.75" x14ac:dyDescent="0.3">
      <c r="A1" s="77" t="s">
        <v>29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28" t="s">
        <v>30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18" customHeight="1" x14ac:dyDescent="0.25">
      <c r="A7" s="8">
        <v>177</v>
      </c>
      <c r="B7" s="5" t="s">
        <v>31</v>
      </c>
      <c r="C7" s="6">
        <v>210</v>
      </c>
      <c r="D7" s="7">
        <v>5.9</v>
      </c>
      <c r="E7" s="7">
        <v>10</v>
      </c>
      <c r="F7" s="7">
        <v>46.3</v>
      </c>
      <c r="G7" s="7">
        <v>298.89999999999998</v>
      </c>
    </row>
    <row r="8" spans="1:7" ht="14.45" customHeight="1" x14ac:dyDescent="0.25">
      <c r="A8" s="9">
        <v>376</v>
      </c>
      <c r="B8" s="13" t="s">
        <v>90</v>
      </c>
      <c r="C8" s="11">
        <v>180</v>
      </c>
      <c r="D8" s="12">
        <v>0.1</v>
      </c>
      <c r="E8" s="12">
        <v>0</v>
      </c>
      <c r="F8" s="12">
        <v>12.4</v>
      </c>
      <c r="G8" s="12">
        <v>49.8</v>
      </c>
    </row>
    <row r="9" spans="1:7" ht="23.25" customHeight="1" thickBot="1" x14ac:dyDescent="0.3">
      <c r="A9" s="9" t="s">
        <v>14</v>
      </c>
      <c r="B9" s="10" t="s">
        <v>77</v>
      </c>
      <c r="C9" s="11">
        <v>20</v>
      </c>
      <c r="D9" s="12">
        <v>1.5</v>
      </c>
      <c r="E9" s="12">
        <v>2</v>
      </c>
      <c r="F9" s="12">
        <v>15</v>
      </c>
      <c r="G9" s="12">
        <v>83.4</v>
      </c>
    </row>
    <row r="10" spans="1:7" ht="25.5" customHeight="1" thickBot="1" x14ac:dyDescent="0.3">
      <c r="A10" s="9" t="s">
        <v>14</v>
      </c>
      <c r="B10" s="10" t="s">
        <v>22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24" customHeight="1" thickBot="1" x14ac:dyDescent="0.3">
      <c r="A11" s="9" t="s">
        <v>14</v>
      </c>
      <c r="B11" s="10" t="s">
        <v>16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23.25" customHeight="1" thickBot="1" x14ac:dyDescent="0.3">
      <c r="A12" s="9">
        <v>338</v>
      </c>
      <c r="B12" s="10" t="s">
        <v>69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7" x14ac:dyDescent="0.25">
      <c r="A13" s="16"/>
      <c r="B13" s="35" t="s">
        <v>17</v>
      </c>
      <c r="C13" s="31">
        <f>SUM(C7:C12)</f>
        <v>620</v>
      </c>
      <c r="D13" s="19">
        <f>SUM(D7:D12)</f>
        <v>13.8</v>
      </c>
      <c r="E13" s="19">
        <f>SUM(E7:E12)</f>
        <v>13.200000000000001</v>
      </c>
      <c r="F13" s="19">
        <f>SUM(F7:F12)</f>
        <v>123.39999999999999</v>
      </c>
      <c r="G13" s="20">
        <f>SUM(G7:G12)</f>
        <v>671.9</v>
      </c>
    </row>
    <row r="14" spans="1:7" ht="19.5" thickBot="1" x14ac:dyDescent="0.35">
      <c r="A14" s="76" t="s">
        <v>18</v>
      </c>
      <c r="B14" s="76"/>
      <c r="C14" s="76"/>
      <c r="D14" s="76"/>
      <c r="E14" s="76"/>
      <c r="F14" s="76"/>
      <c r="G14" s="76"/>
    </row>
    <row r="15" spans="1:7" ht="16.5" customHeight="1" thickBot="1" x14ac:dyDescent="0.3">
      <c r="A15" s="51">
        <v>134</v>
      </c>
      <c r="B15" s="32" t="s">
        <v>100</v>
      </c>
      <c r="C15" s="6">
        <v>100</v>
      </c>
      <c r="D15" s="7">
        <v>6</v>
      </c>
      <c r="E15" s="7">
        <v>9.1999999999999993</v>
      </c>
      <c r="F15" s="7">
        <v>10.3</v>
      </c>
      <c r="G15" s="7">
        <v>142.69999999999999</v>
      </c>
    </row>
    <row r="16" spans="1:7" ht="16.5" customHeight="1" thickBot="1" x14ac:dyDescent="0.3">
      <c r="A16" s="37">
        <v>102</v>
      </c>
      <c r="B16" s="38" t="s">
        <v>91</v>
      </c>
      <c r="C16" s="11">
        <v>250</v>
      </c>
      <c r="D16" s="12">
        <v>5.8</v>
      </c>
      <c r="E16" s="12">
        <v>5.4</v>
      </c>
      <c r="F16" s="12">
        <v>19</v>
      </c>
      <c r="G16" s="12">
        <v>147.30000000000001</v>
      </c>
    </row>
    <row r="17" spans="1:7" ht="16.5" customHeight="1" x14ac:dyDescent="0.25">
      <c r="A17" s="9">
        <v>580</v>
      </c>
      <c r="B17" s="13" t="s">
        <v>89</v>
      </c>
      <c r="C17" s="11">
        <v>100</v>
      </c>
      <c r="D17" s="12">
        <v>5.3</v>
      </c>
      <c r="E17" s="12">
        <v>7.6</v>
      </c>
      <c r="F17" s="12">
        <v>2.2000000000000002</v>
      </c>
      <c r="G17" s="12">
        <v>117.5</v>
      </c>
    </row>
    <row r="18" spans="1:7" ht="15.75" customHeight="1" x14ac:dyDescent="0.25">
      <c r="A18" s="9">
        <v>302</v>
      </c>
      <c r="B18" s="10" t="s">
        <v>105</v>
      </c>
      <c r="C18" s="11">
        <v>180</v>
      </c>
      <c r="D18" s="12">
        <v>5.8</v>
      </c>
      <c r="E18" s="12">
        <v>8.8000000000000007</v>
      </c>
      <c r="F18" s="12">
        <v>37</v>
      </c>
      <c r="G18" s="12">
        <v>248.3</v>
      </c>
    </row>
    <row r="19" spans="1:7" ht="15" customHeight="1" x14ac:dyDescent="0.25">
      <c r="A19" s="9">
        <v>376</v>
      </c>
      <c r="B19" s="13" t="s">
        <v>90</v>
      </c>
      <c r="C19" s="11">
        <v>180</v>
      </c>
      <c r="D19" s="12">
        <v>0.1</v>
      </c>
      <c r="E19" s="12">
        <v>0</v>
      </c>
      <c r="F19" s="12">
        <v>12.4</v>
      </c>
      <c r="G19" s="12">
        <v>49.8</v>
      </c>
    </row>
    <row r="20" spans="1:7" ht="15" customHeight="1" x14ac:dyDescent="0.25">
      <c r="A20" s="9" t="s">
        <v>14</v>
      </c>
      <c r="B20" s="10" t="s">
        <v>22</v>
      </c>
      <c r="C20" s="11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6.5" customHeight="1" x14ac:dyDescent="0.25">
      <c r="A21" s="9" t="s">
        <v>14</v>
      </c>
      <c r="B21" s="10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8" customHeight="1" x14ac:dyDescent="0.25">
      <c r="A22" s="9"/>
      <c r="B22" s="10"/>
      <c r="C22" s="11"/>
      <c r="D22" s="12"/>
      <c r="E22" s="12"/>
      <c r="F22" s="12"/>
      <c r="G22" s="12"/>
    </row>
    <row r="23" spans="1:7" ht="18" customHeight="1" x14ac:dyDescent="0.25">
      <c r="A23" s="62"/>
      <c r="B23" s="17" t="s">
        <v>23</v>
      </c>
      <c r="C23" s="27">
        <f>SUM(C15:C22)</f>
        <v>905</v>
      </c>
      <c r="D23" s="19">
        <f>SUM(D15:D22)</f>
        <v>30.1</v>
      </c>
      <c r="E23" s="19">
        <f>SUM(E15:E22)</f>
        <v>31.799999999999997</v>
      </c>
      <c r="F23" s="19">
        <f>SUM(F15:F22)</f>
        <v>122.8</v>
      </c>
      <c r="G23" s="19">
        <f>SUM(G15:G22)</f>
        <v>908.59999999999991</v>
      </c>
    </row>
    <row r="24" spans="1:7" ht="18.75" x14ac:dyDescent="0.3">
      <c r="A24" s="25"/>
      <c r="B24" s="26" t="s">
        <v>28</v>
      </c>
      <c r="C24" s="27">
        <f>SUM(C13+C23)</f>
        <v>1525</v>
      </c>
      <c r="D24" s="19">
        <f>SUM(D13+D23)</f>
        <v>43.900000000000006</v>
      </c>
      <c r="E24" s="19">
        <f>SUM(E13+E23)</f>
        <v>45</v>
      </c>
      <c r="F24" s="19">
        <f>SUM(F13+F23)</f>
        <v>246.2</v>
      </c>
      <c r="G24" s="19">
        <f>SUM(G13+G23)</f>
        <v>1580.5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view="pageBreakPreview" zoomScale="60" zoomScaleNormal="130" workbookViewId="0">
      <selection activeCell="D18" sqref="D18:G18"/>
    </sheetView>
  </sheetViews>
  <sheetFormatPr defaultColWidth="8.42578125" defaultRowHeight="15" x14ac:dyDescent="0.25"/>
  <cols>
    <col min="1" max="1" width="8.42578125" customWidth="1"/>
    <col min="2" max="2" width="45.7109375" customWidth="1"/>
    <col min="3" max="3" width="14.85546875" customWidth="1"/>
    <col min="4" max="4" width="12.85546875" customWidth="1"/>
    <col min="5" max="5" width="12.7109375" customWidth="1"/>
    <col min="6" max="6" width="16" customWidth="1"/>
    <col min="7" max="7" width="17.7109375" customWidth="1"/>
  </cols>
  <sheetData>
    <row r="1" spans="1:7" ht="18.75" x14ac:dyDescent="0.3">
      <c r="A1" s="77" t="s">
        <v>33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36" t="s">
        <v>34</v>
      </c>
      <c r="G3" s="36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18" customHeight="1" thickBot="1" x14ac:dyDescent="0.3">
      <c r="A7" s="4" t="s">
        <v>14</v>
      </c>
      <c r="B7" s="5" t="s">
        <v>81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7" ht="18" customHeight="1" thickBot="1" x14ac:dyDescent="0.3">
      <c r="A8" s="8">
        <v>210</v>
      </c>
      <c r="B8" s="5" t="s">
        <v>35</v>
      </c>
      <c r="C8" s="6">
        <v>116</v>
      </c>
      <c r="D8" s="7">
        <v>10.9</v>
      </c>
      <c r="E8" s="7">
        <v>19.600000000000001</v>
      </c>
      <c r="F8" s="7">
        <v>2.2000000000000002</v>
      </c>
      <c r="G8" s="7">
        <v>227.2</v>
      </c>
    </row>
    <row r="9" spans="1:7" ht="16.5" customHeight="1" thickBot="1" x14ac:dyDescent="0.3">
      <c r="A9" s="9">
        <v>379</v>
      </c>
      <c r="B9" s="10" t="s">
        <v>36</v>
      </c>
      <c r="C9" s="11">
        <v>180</v>
      </c>
      <c r="D9" s="12">
        <v>3</v>
      </c>
      <c r="E9" s="12">
        <v>2.2000000000000002</v>
      </c>
      <c r="F9" s="12">
        <v>24</v>
      </c>
      <c r="G9" s="12">
        <v>127.9</v>
      </c>
    </row>
    <row r="10" spans="1:7" ht="17.25" customHeight="1" thickBot="1" x14ac:dyDescent="0.3">
      <c r="A10" s="9" t="s">
        <v>14</v>
      </c>
      <c r="B10" s="10" t="s">
        <v>22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7" ht="16.5" customHeight="1" thickBot="1" x14ac:dyDescent="0.3">
      <c r="A11" s="9" t="s">
        <v>14</v>
      </c>
      <c r="B11" s="10" t="s">
        <v>16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7" ht="16.5" customHeight="1" thickBot="1" x14ac:dyDescent="0.3">
      <c r="A12" s="9">
        <v>338</v>
      </c>
      <c r="B12" s="10" t="s">
        <v>69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7" ht="19.5" customHeight="1" x14ac:dyDescent="0.25">
      <c r="A13" s="16"/>
      <c r="B13" s="35" t="s">
        <v>17</v>
      </c>
      <c r="C13" s="31">
        <f>SUM(C7:C12)</f>
        <v>606</v>
      </c>
      <c r="D13" s="19">
        <f>SUM(D7:D12)</f>
        <v>22.2</v>
      </c>
      <c r="E13" s="19">
        <f>SUM(E7:E12)</f>
        <v>32</v>
      </c>
      <c r="F13" s="19">
        <f>SUM(F7:F12)</f>
        <v>83.7</v>
      </c>
      <c r="G13" s="20">
        <f>SUM(G7:G12)</f>
        <v>713.9</v>
      </c>
    </row>
    <row r="14" spans="1:7" ht="18.75" customHeight="1" x14ac:dyDescent="0.3">
      <c r="A14" s="76" t="s">
        <v>18</v>
      </c>
      <c r="B14" s="76"/>
      <c r="C14" s="76"/>
      <c r="D14" s="76"/>
      <c r="E14" s="76"/>
      <c r="F14" s="76"/>
      <c r="G14" s="76"/>
    </row>
    <row r="15" spans="1:7" ht="17.25" customHeight="1" thickBot="1" x14ac:dyDescent="0.3">
      <c r="A15" s="8">
        <v>67</v>
      </c>
      <c r="B15" s="32" t="s">
        <v>26</v>
      </c>
      <c r="C15" s="6">
        <v>100</v>
      </c>
      <c r="D15" s="7">
        <v>1.3</v>
      </c>
      <c r="E15" s="7">
        <v>10</v>
      </c>
      <c r="F15" s="7">
        <v>7.2</v>
      </c>
      <c r="G15" s="7">
        <v>125.2</v>
      </c>
    </row>
    <row r="16" spans="1:7" ht="17.25" customHeight="1" thickBot="1" x14ac:dyDescent="0.3">
      <c r="A16" s="9">
        <v>96</v>
      </c>
      <c r="B16" s="13" t="s">
        <v>52</v>
      </c>
      <c r="C16" s="8">
        <v>250</v>
      </c>
      <c r="D16" s="7">
        <v>2.2999999999999998</v>
      </c>
      <c r="E16" s="7">
        <v>5.3</v>
      </c>
      <c r="F16" s="7">
        <v>16.399999999999999</v>
      </c>
      <c r="G16" s="7">
        <v>122.4</v>
      </c>
    </row>
    <row r="17" spans="1:7" ht="18" customHeight="1" thickBot="1" x14ac:dyDescent="0.3">
      <c r="A17" s="9" t="s">
        <v>111</v>
      </c>
      <c r="B17" s="10" t="s">
        <v>112</v>
      </c>
      <c r="C17" s="11">
        <v>110</v>
      </c>
      <c r="D17" s="12">
        <v>8.6999999999999993</v>
      </c>
      <c r="E17" s="12">
        <v>11.6</v>
      </c>
      <c r="F17" s="12">
        <v>11.4</v>
      </c>
      <c r="G17" s="12">
        <v>189.9</v>
      </c>
    </row>
    <row r="18" spans="1:7" ht="15.75" customHeight="1" x14ac:dyDescent="0.25">
      <c r="A18" s="9">
        <v>309</v>
      </c>
      <c r="B18" s="10" t="s">
        <v>44</v>
      </c>
      <c r="C18" s="11">
        <v>180</v>
      </c>
      <c r="D18" s="15">
        <v>6.7</v>
      </c>
      <c r="E18" s="15">
        <v>9.5</v>
      </c>
      <c r="F18" s="15">
        <v>42</v>
      </c>
      <c r="G18" s="15">
        <v>276.89999999999998</v>
      </c>
    </row>
    <row r="19" spans="1:7" ht="16.5" customHeight="1" x14ac:dyDescent="0.25">
      <c r="A19" s="34">
        <v>377</v>
      </c>
      <c r="B19" s="13" t="s">
        <v>75</v>
      </c>
      <c r="C19" s="11">
        <v>186</v>
      </c>
      <c r="D19" s="12">
        <v>0.2</v>
      </c>
      <c r="E19" s="12">
        <v>0</v>
      </c>
      <c r="F19" s="12">
        <v>6.2</v>
      </c>
      <c r="G19" s="12">
        <v>26.1</v>
      </c>
    </row>
    <row r="20" spans="1:7" ht="16.5" customHeight="1" x14ac:dyDescent="0.25">
      <c r="A20" s="9" t="s">
        <v>14</v>
      </c>
      <c r="B20" s="10" t="s">
        <v>22</v>
      </c>
      <c r="C20" s="9">
        <v>60</v>
      </c>
      <c r="D20" s="12">
        <v>4.5999999999999996</v>
      </c>
      <c r="E20" s="12">
        <v>0.4</v>
      </c>
      <c r="F20" s="12">
        <v>30.1</v>
      </c>
      <c r="G20" s="12">
        <v>142.1</v>
      </c>
    </row>
    <row r="21" spans="1:7" ht="18.75" customHeight="1" x14ac:dyDescent="0.25">
      <c r="A21" s="9" t="s">
        <v>14</v>
      </c>
      <c r="B21" s="10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9.5" customHeight="1" x14ac:dyDescent="0.25">
      <c r="A22" s="16" t="s">
        <v>38</v>
      </c>
      <c r="B22" s="35" t="s">
        <v>23</v>
      </c>
      <c r="C22" s="3">
        <f>SUM(C15:C21)</f>
        <v>921</v>
      </c>
      <c r="D22" s="19">
        <f>SUM(D15:D21)</f>
        <v>26.299999999999997</v>
      </c>
      <c r="E22" s="19">
        <f>SUM(E15:E21)</f>
        <v>37.199999999999996</v>
      </c>
      <c r="F22" s="19">
        <f>SUM(F15:F21)</f>
        <v>125.10000000000001</v>
      </c>
      <c r="G22" s="19">
        <f>SUM(G15:G21)</f>
        <v>943.5</v>
      </c>
    </row>
    <row r="23" spans="1:7" ht="20.25" customHeight="1" x14ac:dyDescent="0.3">
      <c r="A23" s="25"/>
      <c r="B23" s="26" t="s">
        <v>28</v>
      </c>
      <c r="C23" s="27">
        <f>SUM(C13+C22)</f>
        <v>1527</v>
      </c>
      <c r="D23" s="19">
        <f>D13+D22</f>
        <v>48.5</v>
      </c>
      <c r="E23" s="19">
        <f>E13+E22</f>
        <v>69.199999999999989</v>
      </c>
      <c r="F23" s="19">
        <f>F13+F22</f>
        <v>208.8</v>
      </c>
      <c r="G23" s="19">
        <f>SUM(G13+G22)</f>
        <v>1657.4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topLeftCell="A4" zoomScale="60" zoomScaleNormal="130" workbookViewId="0">
      <selection activeCell="C29" sqref="C29"/>
    </sheetView>
  </sheetViews>
  <sheetFormatPr defaultColWidth="8.42578125" defaultRowHeight="15" x14ac:dyDescent="0.25"/>
  <cols>
    <col min="1" max="1" width="6.5703125" customWidth="1"/>
    <col min="2" max="2" width="46.140625" customWidth="1"/>
    <col min="3" max="3" width="15.85546875" customWidth="1"/>
    <col min="4" max="4" width="12.7109375" customWidth="1"/>
    <col min="5" max="5" width="13.28515625" customWidth="1"/>
    <col min="6" max="6" width="13.85546875" customWidth="1"/>
    <col min="7" max="7" width="18.5703125" customWidth="1"/>
  </cols>
  <sheetData>
    <row r="1" spans="1:7" ht="18.75" x14ac:dyDescent="0.3">
      <c r="A1" s="77" t="s">
        <v>39</v>
      </c>
      <c r="B1" s="77"/>
    </row>
    <row r="2" spans="1:7" ht="18.75" x14ac:dyDescent="0.3">
      <c r="A2" s="1" t="s">
        <v>1</v>
      </c>
      <c r="B2" s="1"/>
    </row>
    <row r="3" spans="1:7" ht="21" x14ac:dyDescent="0.25">
      <c r="C3" s="28" t="s">
        <v>40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9.5" customHeight="1" thickBot="1" x14ac:dyDescent="0.3">
      <c r="A6" s="75" t="s">
        <v>11</v>
      </c>
      <c r="B6" s="75"/>
      <c r="C6" s="75"/>
      <c r="D6" s="75"/>
      <c r="E6" s="75"/>
      <c r="F6" s="75"/>
      <c r="G6" s="75"/>
    </row>
    <row r="7" spans="1:7" ht="40.5" customHeight="1" thickBot="1" x14ac:dyDescent="0.3">
      <c r="A7" s="4" t="s">
        <v>98</v>
      </c>
      <c r="B7" s="5" t="s">
        <v>99</v>
      </c>
      <c r="C7" s="6">
        <v>100</v>
      </c>
      <c r="D7" s="7">
        <v>1.5</v>
      </c>
      <c r="E7" s="7">
        <v>5.0999999999999996</v>
      </c>
      <c r="F7" s="7">
        <v>9.3000000000000007</v>
      </c>
      <c r="G7" s="7">
        <v>89.9</v>
      </c>
    </row>
    <row r="8" spans="1:7" ht="18.75" customHeight="1" thickBot="1" x14ac:dyDescent="0.3">
      <c r="A8" s="9">
        <v>229</v>
      </c>
      <c r="B8" s="13" t="s">
        <v>41</v>
      </c>
      <c r="C8" s="34">
        <v>100</v>
      </c>
      <c r="D8" s="15">
        <v>10.199999999999999</v>
      </c>
      <c r="E8" s="15">
        <v>5.4</v>
      </c>
      <c r="F8" s="15">
        <v>5.9</v>
      </c>
      <c r="G8" s="15">
        <v>114.8</v>
      </c>
    </row>
    <row r="9" spans="1:7" ht="18" customHeight="1" x14ac:dyDescent="0.25">
      <c r="A9" s="9">
        <v>304</v>
      </c>
      <c r="B9" s="13" t="s">
        <v>92</v>
      </c>
      <c r="C9" s="11">
        <v>180</v>
      </c>
      <c r="D9" s="12">
        <v>4.7</v>
      </c>
      <c r="E9" s="12">
        <v>10.6</v>
      </c>
      <c r="F9" s="12">
        <v>46.8</v>
      </c>
      <c r="G9" s="12">
        <v>300.10000000000002</v>
      </c>
    </row>
    <row r="10" spans="1:7" ht="17.25" customHeight="1" thickBot="1" x14ac:dyDescent="0.3">
      <c r="A10" s="9">
        <v>388</v>
      </c>
      <c r="B10" s="10" t="s">
        <v>15</v>
      </c>
      <c r="C10" s="11">
        <v>180</v>
      </c>
      <c r="D10" s="12">
        <v>0.1</v>
      </c>
      <c r="E10" s="12">
        <v>0</v>
      </c>
      <c r="F10" s="12">
        <v>18.7</v>
      </c>
      <c r="G10" s="12">
        <v>82.7</v>
      </c>
    </row>
    <row r="11" spans="1:7" ht="18.75" customHeight="1" thickBot="1" x14ac:dyDescent="0.3">
      <c r="A11" s="9" t="s">
        <v>14</v>
      </c>
      <c r="B11" s="10" t="s">
        <v>42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8.75" customHeight="1" thickBot="1" x14ac:dyDescent="0.3">
      <c r="A12" s="9" t="s">
        <v>14</v>
      </c>
      <c r="B12" s="10" t="s">
        <v>43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thickBot="1" x14ac:dyDescent="0.3">
      <c r="A13" s="9"/>
      <c r="B13" s="10"/>
      <c r="C13" s="11"/>
      <c r="D13" s="12"/>
      <c r="E13" s="12"/>
      <c r="F13" s="12"/>
      <c r="G13" s="12"/>
    </row>
    <row r="14" spans="1:7" ht="18" customHeight="1" x14ac:dyDescent="0.25">
      <c r="A14" s="41"/>
      <c r="B14" s="42" t="s">
        <v>17</v>
      </c>
      <c r="C14" s="43">
        <f>SUM(C7:C13)</f>
        <v>640</v>
      </c>
      <c r="D14" s="44">
        <f>SUM(D7:D13)</f>
        <v>22.3</v>
      </c>
      <c r="E14" s="44">
        <f>SUM(E7:E13)</f>
        <v>21.8</v>
      </c>
      <c r="F14" s="44">
        <f>SUM(F7:F13)</f>
        <v>117.70000000000002</v>
      </c>
      <c r="G14" s="44">
        <f>SUM(G7:G13)</f>
        <v>766.19999999999993</v>
      </c>
    </row>
    <row r="15" spans="1:7" ht="20.25" customHeight="1" x14ac:dyDescent="0.3">
      <c r="A15" s="79" t="s">
        <v>18</v>
      </c>
      <c r="B15" s="79"/>
      <c r="C15" s="79"/>
      <c r="D15" s="79"/>
      <c r="E15" s="79"/>
      <c r="F15" s="79"/>
      <c r="G15" s="79"/>
    </row>
    <row r="16" spans="1:7" x14ac:dyDescent="0.25">
      <c r="A16" s="4" t="s">
        <v>14</v>
      </c>
      <c r="B16" s="5" t="s">
        <v>81</v>
      </c>
      <c r="C16" s="6">
        <v>100</v>
      </c>
      <c r="D16" s="7">
        <v>2</v>
      </c>
      <c r="E16" s="7">
        <v>9</v>
      </c>
      <c r="F16" s="7">
        <v>7.8</v>
      </c>
      <c r="G16" s="7">
        <v>119</v>
      </c>
    </row>
    <row r="17" spans="1:7" ht="19.5" customHeight="1" x14ac:dyDescent="0.25">
      <c r="A17" s="9">
        <v>93</v>
      </c>
      <c r="B17" s="10" t="s">
        <v>85</v>
      </c>
      <c r="C17" s="9">
        <v>250</v>
      </c>
      <c r="D17" s="12">
        <v>1.8</v>
      </c>
      <c r="E17" s="12">
        <v>4.9000000000000004</v>
      </c>
      <c r="F17" s="12">
        <v>10.9</v>
      </c>
      <c r="G17" s="12">
        <v>103.8</v>
      </c>
    </row>
    <row r="18" spans="1:7" ht="17.25" customHeight="1" x14ac:dyDescent="0.25">
      <c r="A18" s="9">
        <v>262</v>
      </c>
      <c r="B18" s="13" t="s">
        <v>107</v>
      </c>
      <c r="C18" s="11">
        <v>100</v>
      </c>
      <c r="D18" s="12">
        <v>13.3</v>
      </c>
      <c r="E18" s="12">
        <v>9.1999999999999993</v>
      </c>
      <c r="F18" s="12">
        <v>8.9</v>
      </c>
      <c r="G18" s="12">
        <v>177.8</v>
      </c>
    </row>
    <row r="19" spans="1:7" ht="17.25" customHeight="1" x14ac:dyDescent="0.25">
      <c r="A19" s="9">
        <v>302</v>
      </c>
      <c r="B19" s="10" t="s">
        <v>49</v>
      </c>
      <c r="C19" s="11">
        <v>180</v>
      </c>
      <c r="D19" s="12">
        <v>10</v>
      </c>
      <c r="E19" s="12">
        <v>10.4</v>
      </c>
      <c r="F19" s="12">
        <v>44.8</v>
      </c>
      <c r="G19" s="12">
        <v>311.7</v>
      </c>
    </row>
    <row r="20" spans="1:7" ht="17.25" customHeight="1" x14ac:dyDescent="0.25">
      <c r="A20" s="9">
        <v>342</v>
      </c>
      <c r="B20" s="10" t="s">
        <v>21</v>
      </c>
      <c r="C20" s="9">
        <v>180</v>
      </c>
      <c r="D20" s="12">
        <v>0.1</v>
      </c>
      <c r="E20" s="12">
        <v>0.1</v>
      </c>
      <c r="F20" s="12">
        <v>9.5</v>
      </c>
      <c r="G20" s="12">
        <v>40.700000000000003</v>
      </c>
    </row>
    <row r="21" spans="1:7" ht="17.25" customHeight="1" x14ac:dyDescent="0.25">
      <c r="A21" s="9" t="s">
        <v>14</v>
      </c>
      <c r="B21" s="10" t="s">
        <v>22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7.25" customHeight="1" x14ac:dyDescent="0.25">
      <c r="A22" s="9" t="s">
        <v>14</v>
      </c>
      <c r="B22" s="10" t="s">
        <v>16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8.75" customHeight="1" x14ac:dyDescent="0.25">
      <c r="A23" s="16"/>
      <c r="B23" s="17" t="s">
        <v>23</v>
      </c>
      <c r="C23" s="24">
        <f>SUM(C16:C22)</f>
        <v>905</v>
      </c>
      <c r="D23" s="19">
        <f>SUM(D16:D22)</f>
        <v>34.300000000000004</v>
      </c>
      <c r="E23" s="19">
        <f>SUM(E16:E22)</f>
        <v>34.4</v>
      </c>
      <c r="F23" s="19">
        <f>SUM(F16:F22)</f>
        <v>123.8</v>
      </c>
      <c r="G23" s="19">
        <f>SUM(G16:G22)</f>
        <v>956</v>
      </c>
    </row>
    <row r="24" spans="1:7" ht="18.75" x14ac:dyDescent="0.3">
      <c r="A24" s="25"/>
      <c r="B24" s="26" t="s">
        <v>28</v>
      </c>
      <c r="C24" s="27">
        <f>SUM(C14+C23)</f>
        <v>1545</v>
      </c>
      <c r="D24" s="19">
        <f>D14+D23</f>
        <v>56.600000000000009</v>
      </c>
      <c r="E24" s="19">
        <f>E14+E23</f>
        <v>56.2</v>
      </c>
      <c r="F24" s="19">
        <f>F14+F23</f>
        <v>241.5</v>
      </c>
      <c r="G24" s="19">
        <f>SUM(G14+G23)</f>
        <v>1722.1999999999998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="60" zoomScaleNormal="130" workbookViewId="0">
      <selection activeCell="F29" sqref="F29"/>
    </sheetView>
  </sheetViews>
  <sheetFormatPr defaultColWidth="8.42578125" defaultRowHeight="15" x14ac:dyDescent="0.25"/>
  <cols>
    <col min="1" max="1" width="8.28515625" customWidth="1"/>
    <col min="2" max="2" width="46.5703125" customWidth="1"/>
    <col min="3" max="3" width="14.5703125" customWidth="1"/>
    <col min="4" max="4" width="12" customWidth="1"/>
    <col min="5" max="5" width="13.42578125" customWidth="1"/>
    <col min="6" max="6" width="14.5703125" customWidth="1"/>
    <col min="7" max="7" width="16.5703125" customWidth="1"/>
  </cols>
  <sheetData>
    <row r="1" spans="1:11" ht="18.75" x14ac:dyDescent="0.3">
      <c r="A1" s="77" t="s">
        <v>0</v>
      </c>
      <c r="B1" s="77"/>
    </row>
    <row r="2" spans="1:11" ht="18.75" x14ac:dyDescent="0.3">
      <c r="A2" s="1" t="s">
        <v>45</v>
      </c>
      <c r="B2" s="1"/>
    </row>
    <row r="3" spans="1:11" ht="21" x14ac:dyDescent="0.25">
      <c r="C3" s="28" t="s">
        <v>46</v>
      </c>
      <c r="G3" s="28"/>
    </row>
    <row r="4" spans="1:11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11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11" ht="18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11" ht="18" customHeight="1" x14ac:dyDescent="0.25">
      <c r="A7" s="8">
        <v>177</v>
      </c>
      <c r="B7" s="5" t="s">
        <v>47</v>
      </c>
      <c r="C7" s="6">
        <v>210</v>
      </c>
      <c r="D7" s="7">
        <v>5.9</v>
      </c>
      <c r="E7" s="7">
        <v>10</v>
      </c>
      <c r="F7" s="7">
        <v>46.3</v>
      </c>
      <c r="G7" s="7">
        <v>298.89999999999998</v>
      </c>
    </row>
    <row r="8" spans="1:11" ht="17.25" customHeight="1" thickBot="1" x14ac:dyDescent="0.3">
      <c r="A8" s="9">
        <v>379</v>
      </c>
      <c r="B8" s="10" t="s">
        <v>36</v>
      </c>
      <c r="C8" s="11">
        <v>180</v>
      </c>
      <c r="D8" s="12">
        <v>3</v>
      </c>
      <c r="E8" s="12">
        <v>2.2000000000000002</v>
      </c>
      <c r="F8" s="12">
        <v>24</v>
      </c>
      <c r="G8" s="12">
        <v>127.9</v>
      </c>
    </row>
    <row r="9" spans="1:11" ht="17.25" customHeight="1" thickBot="1" x14ac:dyDescent="0.3">
      <c r="A9" s="9">
        <v>15</v>
      </c>
      <c r="B9" s="10" t="s">
        <v>32</v>
      </c>
      <c r="C9" s="11">
        <v>15</v>
      </c>
      <c r="D9" s="12">
        <v>3.5</v>
      </c>
      <c r="E9" s="12">
        <v>4.4000000000000004</v>
      </c>
      <c r="F9" s="12">
        <v>0</v>
      </c>
      <c r="G9" s="12">
        <v>54.6</v>
      </c>
    </row>
    <row r="10" spans="1:11" ht="16.5" customHeight="1" thickBot="1" x14ac:dyDescent="0.3">
      <c r="A10" s="9" t="s">
        <v>14</v>
      </c>
      <c r="B10" s="10" t="s">
        <v>42</v>
      </c>
      <c r="C10" s="8">
        <v>50</v>
      </c>
      <c r="D10" s="7">
        <v>3.8</v>
      </c>
      <c r="E10" s="7">
        <v>0.3</v>
      </c>
      <c r="F10" s="7">
        <v>25.1</v>
      </c>
      <c r="G10" s="7">
        <v>118.4</v>
      </c>
    </row>
    <row r="11" spans="1:11" ht="18" customHeight="1" thickBot="1" x14ac:dyDescent="0.3">
      <c r="A11" s="9" t="s">
        <v>14</v>
      </c>
      <c r="B11" s="10" t="s">
        <v>43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11" ht="16.5" customHeight="1" x14ac:dyDescent="0.25">
      <c r="A12" s="9">
        <v>338</v>
      </c>
      <c r="B12" s="13" t="s">
        <v>93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  <c r="K12" t="s">
        <v>38</v>
      </c>
    </row>
    <row r="13" spans="1:11" ht="18" customHeight="1" x14ac:dyDescent="0.25">
      <c r="A13" s="16"/>
      <c r="B13" s="17" t="s">
        <v>17</v>
      </c>
      <c r="C13" s="27">
        <f>SUM(C7:C12)</f>
        <v>615</v>
      </c>
      <c r="D13" s="19">
        <f>SUM(D7:D12)</f>
        <v>18.7</v>
      </c>
      <c r="E13" s="19">
        <f>SUM(E7:E12)</f>
        <v>17.8</v>
      </c>
      <c r="F13" s="19">
        <f>SUM(F7:F12)</f>
        <v>120.00000000000001</v>
      </c>
      <c r="G13" s="20">
        <f>SUM(G7:G12)</f>
        <v>721.19999999999993</v>
      </c>
    </row>
    <row r="14" spans="1:11" ht="19.5" thickBot="1" x14ac:dyDescent="0.35">
      <c r="A14" s="76" t="s">
        <v>18</v>
      </c>
      <c r="B14" s="76"/>
      <c r="C14" s="76"/>
      <c r="D14" s="76"/>
      <c r="E14" s="76"/>
      <c r="F14" s="76"/>
      <c r="G14" s="76"/>
    </row>
    <row r="15" spans="1:11" ht="30" customHeight="1" thickBot="1" x14ac:dyDescent="0.3">
      <c r="A15" s="4" t="s">
        <v>12</v>
      </c>
      <c r="B15" s="5" t="s">
        <v>84</v>
      </c>
      <c r="C15" s="6">
        <v>100</v>
      </c>
      <c r="D15" s="7">
        <v>0.8</v>
      </c>
      <c r="E15" s="7">
        <v>0.1</v>
      </c>
      <c r="F15" s="7">
        <v>1.7</v>
      </c>
      <c r="G15" s="7">
        <v>13</v>
      </c>
    </row>
    <row r="16" spans="1:11" ht="17.25" customHeight="1" thickBot="1" x14ac:dyDescent="0.3">
      <c r="A16" s="9">
        <v>103</v>
      </c>
      <c r="B16" s="10" t="s">
        <v>94</v>
      </c>
      <c r="C16" s="9">
        <v>250</v>
      </c>
      <c r="D16" s="12">
        <v>2.8</v>
      </c>
      <c r="E16" s="12">
        <v>2.8</v>
      </c>
      <c r="F16" s="12">
        <v>20.2</v>
      </c>
      <c r="G16" s="12">
        <v>117.7</v>
      </c>
    </row>
    <row r="17" spans="1:7" ht="16.5" customHeight="1" thickBot="1" x14ac:dyDescent="0.3">
      <c r="A17" s="34">
        <v>291</v>
      </c>
      <c r="B17" s="13" t="s">
        <v>76</v>
      </c>
      <c r="C17" s="14">
        <v>200</v>
      </c>
      <c r="D17" s="15">
        <v>16.600000000000001</v>
      </c>
      <c r="E17" s="15">
        <v>21.3</v>
      </c>
      <c r="F17" s="15">
        <v>40.799999999999997</v>
      </c>
      <c r="G17" s="15">
        <v>422.1</v>
      </c>
    </row>
    <row r="18" spans="1:7" ht="15.75" customHeight="1" thickBot="1" x14ac:dyDescent="0.3">
      <c r="A18" s="34">
        <v>376</v>
      </c>
      <c r="B18" s="13" t="s">
        <v>90</v>
      </c>
      <c r="C18" s="11">
        <v>180</v>
      </c>
      <c r="D18" s="12">
        <v>0.1</v>
      </c>
      <c r="E18" s="12">
        <v>0</v>
      </c>
      <c r="F18" s="12">
        <v>12.4</v>
      </c>
      <c r="G18" s="12">
        <v>49.8</v>
      </c>
    </row>
    <row r="19" spans="1:7" ht="15.75" customHeight="1" thickBot="1" x14ac:dyDescent="0.3">
      <c r="A19" s="9" t="s">
        <v>14</v>
      </c>
      <c r="B19" s="10" t="s">
        <v>22</v>
      </c>
      <c r="C19" s="9">
        <v>60</v>
      </c>
      <c r="D19" s="12">
        <v>4.5999999999999996</v>
      </c>
      <c r="E19" s="12">
        <v>0.4</v>
      </c>
      <c r="F19" s="12">
        <v>30.1</v>
      </c>
      <c r="G19" s="12">
        <v>142.1</v>
      </c>
    </row>
    <row r="20" spans="1:7" ht="15.75" customHeight="1" thickBot="1" x14ac:dyDescent="0.3">
      <c r="A20" s="9" t="s">
        <v>14</v>
      </c>
      <c r="B20" s="10" t="s">
        <v>16</v>
      </c>
      <c r="C20" s="11">
        <v>35</v>
      </c>
      <c r="D20" s="12">
        <v>2.5</v>
      </c>
      <c r="E20" s="12">
        <v>0.4</v>
      </c>
      <c r="F20" s="12">
        <v>11.8</v>
      </c>
      <c r="G20" s="12">
        <v>60.9</v>
      </c>
    </row>
    <row r="21" spans="1:7" ht="15" customHeight="1" thickBot="1" x14ac:dyDescent="0.3">
      <c r="A21" s="9">
        <v>338</v>
      </c>
      <c r="B21" s="10" t="s">
        <v>115</v>
      </c>
      <c r="C21" s="11">
        <v>150</v>
      </c>
      <c r="D21" s="12">
        <v>0.6</v>
      </c>
      <c r="E21" s="12">
        <v>0.6</v>
      </c>
      <c r="F21" s="12">
        <v>14.7</v>
      </c>
      <c r="G21" s="12">
        <v>70.5</v>
      </c>
    </row>
    <row r="22" spans="1:7" ht="17.25" customHeight="1" x14ac:dyDescent="0.25">
      <c r="A22" s="21"/>
      <c r="B22" s="17" t="s">
        <v>23</v>
      </c>
      <c r="C22" s="47">
        <f>SUM(C15:C21)</f>
        <v>975</v>
      </c>
      <c r="D22" s="48">
        <f>SUM(D15:D21)</f>
        <v>28.000000000000007</v>
      </c>
      <c r="E22" s="48">
        <f>SUM(E15:E21)</f>
        <v>25.599999999999998</v>
      </c>
      <c r="F22" s="48">
        <f>SUM(F15:F21)</f>
        <v>131.69999999999999</v>
      </c>
      <c r="G22" s="48">
        <f>SUM(G15:G21)</f>
        <v>876.09999999999991</v>
      </c>
    </row>
    <row r="23" spans="1:7" ht="18.75" customHeight="1" x14ac:dyDescent="0.3">
      <c r="A23" s="16"/>
      <c r="B23" s="26" t="s">
        <v>28</v>
      </c>
      <c r="C23" s="24">
        <f>SUM(C13+C22)</f>
        <v>1590</v>
      </c>
      <c r="D23" s="19">
        <f>SUM(D13+D22)</f>
        <v>46.7</v>
      </c>
      <c r="E23" s="19">
        <f>SUM(E13+E22)</f>
        <v>43.4</v>
      </c>
      <c r="F23" s="19">
        <f>SUM(F13+F22)</f>
        <v>251.7</v>
      </c>
      <c r="G23" s="19">
        <f>SUM(G13+G22)</f>
        <v>1597.2999999999997</v>
      </c>
    </row>
    <row r="24" spans="1:7" ht="18.75" x14ac:dyDescent="0.3">
      <c r="A24" s="25"/>
      <c r="B24" s="26"/>
      <c r="C24" s="27"/>
      <c r="D24" s="19"/>
      <c r="E24" s="19"/>
      <c r="F24" s="19"/>
      <c r="G24" s="19"/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view="pageBreakPreview" zoomScale="60" zoomScaleNormal="130" workbookViewId="0">
      <selection activeCell="E32" sqref="E32"/>
    </sheetView>
  </sheetViews>
  <sheetFormatPr defaultColWidth="8.42578125" defaultRowHeight="15" x14ac:dyDescent="0.25"/>
  <cols>
    <col min="1" max="1" width="7" customWidth="1"/>
    <col min="2" max="2" width="47.5703125" customWidth="1"/>
    <col min="3" max="3" width="15.5703125" customWidth="1"/>
    <col min="4" max="4" width="12.28515625" customWidth="1"/>
    <col min="5" max="5" width="13.7109375" customWidth="1"/>
    <col min="6" max="6" width="14.42578125" customWidth="1"/>
    <col min="7" max="7" width="18.28515625" customWidth="1"/>
  </cols>
  <sheetData>
    <row r="1" spans="1:8" ht="18.75" x14ac:dyDescent="0.3">
      <c r="A1" s="77" t="s">
        <v>24</v>
      </c>
      <c r="B1" s="77"/>
    </row>
    <row r="2" spans="1:8" ht="18.75" x14ac:dyDescent="0.3">
      <c r="A2" s="1" t="s">
        <v>45</v>
      </c>
      <c r="B2" s="1"/>
    </row>
    <row r="3" spans="1:8" ht="21" x14ac:dyDescent="0.25">
      <c r="C3" s="28" t="s">
        <v>48</v>
      </c>
      <c r="G3" s="28"/>
    </row>
    <row r="4" spans="1:8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8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8" ht="18.75" customHeight="1" thickBot="1" x14ac:dyDescent="0.3">
      <c r="A6" s="75" t="s">
        <v>11</v>
      </c>
      <c r="B6" s="75"/>
      <c r="C6" s="75"/>
      <c r="D6" s="75"/>
      <c r="E6" s="75"/>
      <c r="F6" s="75"/>
      <c r="G6" s="75"/>
    </row>
    <row r="7" spans="1:8" ht="18" customHeight="1" thickBot="1" x14ac:dyDescent="0.3">
      <c r="A7" s="4" t="s">
        <v>14</v>
      </c>
      <c r="B7" s="5" t="s">
        <v>81</v>
      </c>
      <c r="C7" s="6">
        <v>100</v>
      </c>
      <c r="D7" s="7">
        <v>2</v>
      </c>
      <c r="E7" s="7">
        <v>9</v>
      </c>
      <c r="F7" s="7">
        <v>7.8</v>
      </c>
      <c r="G7" s="7">
        <v>119</v>
      </c>
    </row>
    <row r="8" spans="1:8" ht="15.75" customHeight="1" thickBot="1" x14ac:dyDescent="0.3">
      <c r="A8" s="8">
        <v>204</v>
      </c>
      <c r="B8" s="5" t="s">
        <v>13</v>
      </c>
      <c r="C8" s="6">
        <v>200</v>
      </c>
      <c r="D8" s="7">
        <v>10.7</v>
      </c>
      <c r="E8" s="7">
        <v>10</v>
      </c>
      <c r="F8" s="7">
        <v>42.4</v>
      </c>
      <c r="G8" s="7">
        <v>300.2</v>
      </c>
    </row>
    <row r="9" spans="1:8" ht="27" customHeight="1" thickBot="1" x14ac:dyDescent="0.3">
      <c r="A9" s="9">
        <v>2</v>
      </c>
      <c r="B9" s="10" t="s">
        <v>72</v>
      </c>
      <c r="C9" s="11">
        <v>55</v>
      </c>
      <c r="D9" s="12">
        <v>2.4</v>
      </c>
      <c r="E9" s="12">
        <v>3.9</v>
      </c>
      <c r="F9" s="12">
        <v>27.8</v>
      </c>
      <c r="G9" s="12">
        <v>156</v>
      </c>
    </row>
    <row r="10" spans="1:8" ht="27" customHeight="1" thickBot="1" x14ac:dyDescent="0.3">
      <c r="A10" s="9">
        <v>389</v>
      </c>
      <c r="B10" s="10" t="s">
        <v>73</v>
      </c>
      <c r="C10" s="11">
        <v>180</v>
      </c>
      <c r="D10" s="12">
        <v>0.9</v>
      </c>
      <c r="E10" s="12">
        <v>0.2</v>
      </c>
      <c r="F10" s="12">
        <v>18.2</v>
      </c>
      <c r="G10" s="12">
        <v>82.8</v>
      </c>
    </row>
    <row r="11" spans="1:8" ht="16.5" customHeight="1" thickBot="1" x14ac:dyDescent="0.3">
      <c r="A11" s="9" t="s">
        <v>14</v>
      </c>
      <c r="B11" s="13" t="s">
        <v>16</v>
      </c>
      <c r="C11" s="9">
        <v>30</v>
      </c>
      <c r="D11" s="12">
        <v>2</v>
      </c>
      <c r="E11" s="12">
        <v>0.4</v>
      </c>
      <c r="F11" s="12">
        <v>11.9</v>
      </c>
      <c r="G11" s="12">
        <v>60.3</v>
      </c>
    </row>
    <row r="12" spans="1:8" ht="18" customHeight="1" thickBot="1" x14ac:dyDescent="0.3">
      <c r="A12" s="9">
        <v>338</v>
      </c>
      <c r="B12" s="10" t="s">
        <v>69</v>
      </c>
      <c r="C12" s="14">
        <v>130</v>
      </c>
      <c r="D12" s="15">
        <v>0.5</v>
      </c>
      <c r="E12" s="15">
        <v>0.5</v>
      </c>
      <c r="F12" s="15">
        <v>12.7</v>
      </c>
      <c r="G12" s="15">
        <v>61.1</v>
      </c>
    </row>
    <row r="13" spans="1:8" ht="18.75" customHeight="1" thickBot="1" x14ac:dyDescent="0.3">
      <c r="A13" s="34"/>
      <c r="B13" s="13"/>
      <c r="C13" s="14"/>
      <c r="D13" s="15"/>
      <c r="E13" s="15"/>
      <c r="F13" s="15"/>
      <c r="G13" s="15"/>
    </row>
    <row r="14" spans="1:8" x14ac:dyDescent="0.25">
      <c r="A14" s="16"/>
      <c r="B14" s="17" t="s">
        <v>17</v>
      </c>
      <c r="C14" s="27">
        <f>SUM(C7:C13)</f>
        <v>695</v>
      </c>
      <c r="D14" s="19">
        <f>SUM(D7:D13)</f>
        <v>18.5</v>
      </c>
      <c r="E14" s="19">
        <f>SUM(E7:E13)</f>
        <v>23.999999999999996</v>
      </c>
      <c r="F14" s="19">
        <f>SUM(F7:F13)</f>
        <v>120.80000000000001</v>
      </c>
      <c r="G14" s="20">
        <f>SUM(G7:G13)</f>
        <v>779.4</v>
      </c>
    </row>
    <row r="15" spans="1:8" ht="17.25" customHeight="1" x14ac:dyDescent="0.3">
      <c r="A15" s="76" t="s">
        <v>18</v>
      </c>
      <c r="B15" s="76"/>
      <c r="C15" s="76"/>
      <c r="D15" s="76"/>
      <c r="E15" s="76"/>
      <c r="F15" s="76"/>
      <c r="G15" s="76"/>
    </row>
    <row r="16" spans="1:8" ht="16.5" customHeight="1" thickBot="1" x14ac:dyDescent="0.3">
      <c r="A16" s="45">
        <v>157</v>
      </c>
      <c r="B16" s="32" t="s">
        <v>101</v>
      </c>
      <c r="C16" s="6">
        <v>100</v>
      </c>
      <c r="D16" s="7">
        <v>1.3</v>
      </c>
      <c r="E16" s="7">
        <v>15.2</v>
      </c>
      <c r="F16" s="7">
        <v>7.4</v>
      </c>
      <c r="G16" s="7">
        <v>172.6</v>
      </c>
      <c r="H16" s="49"/>
    </row>
    <row r="17" spans="1:7" ht="17.25" customHeight="1" thickBot="1" x14ac:dyDescent="0.3">
      <c r="A17" s="39">
        <v>82</v>
      </c>
      <c r="B17" s="32" t="s">
        <v>57</v>
      </c>
      <c r="C17" s="9">
        <v>250</v>
      </c>
      <c r="D17" s="12">
        <v>2</v>
      </c>
      <c r="E17" s="12">
        <v>5</v>
      </c>
      <c r="F17" s="12">
        <v>13</v>
      </c>
      <c r="G17" s="12">
        <v>105.8</v>
      </c>
    </row>
    <row r="18" spans="1:7" ht="18" customHeight="1" thickBot="1" x14ac:dyDescent="0.3">
      <c r="A18" s="9">
        <v>261</v>
      </c>
      <c r="B18" s="65" t="s">
        <v>108</v>
      </c>
      <c r="C18" s="11">
        <v>100</v>
      </c>
      <c r="D18" s="12">
        <v>13.4</v>
      </c>
      <c r="E18" s="12">
        <v>9.1</v>
      </c>
      <c r="F18" s="12">
        <v>3.3</v>
      </c>
      <c r="G18" s="12">
        <v>166</v>
      </c>
    </row>
    <row r="19" spans="1:7" ht="18" customHeight="1" x14ac:dyDescent="0.25">
      <c r="A19" s="34">
        <v>302</v>
      </c>
      <c r="B19" s="13" t="s">
        <v>95</v>
      </c>
      <c r="C19" s="11">
        <v>180</v>
      </c>
      <c r="D19" s="12">
        <v>5.8</v>
      </c>
      <c r="E19" s="12">
        <v>8.8000000000000007</v>
      </c>
      <c r="F19" s="12">
        <v>37</v>
      </c>
      <c r="G19" s="12">
        <v>248.3</v>
      </c>
    </row>
    <row r="20" spans="1:7" ht="18.75" customHeight="1" x14ac:dyDescent="0.25">
      <c r="A20" s="9">
        <v>342</v>
      </c>
      <c r="B20" s="13" t="s">
        <v>21</v>
      </c>
      <c r="C20" s="14">
        <v>180</v>
      </c>
      <c r="D20" s="15">
        <v>0.1</v>
      </c>
      <c r="E20" s="15">
        <v>0.1</v>
      </c>
      <c r="F20" s="15">
        <v>9.5</v>
      </c>
      <c r="G20" s="15">
        <v>40.700000000000003</v>
      </c>
    </row>
    <row r="21" spans="1:7" ht="18" customHeight="1" thickBot="1" x14ac:dyDescent="0.3">
      <c r="A21" s="9" t="s">
        <v>14</v>
      </c>
      <c r="B21" s="10" t="s">
        <v>22</v>
      </c>
      <c r="C21" s="9">
        <v>60</v>
      </c>
      <c r="D21" s="12">
        <v>4.5999999999999996</v>
      </c>
      <c r="E21" s="12">
        <v>0.4</v>
      </c>
      <c r="F21" s="12">
        <v>30.1</v>
      </c>
      <c r="G21" s="12">
        <v>142.1</v>
      </c>
    </row>
    <row r="22" spans="1:7" ht="18" customHeight="1" thickBot="1" x14ac:dyDescent="0.3">
      <c r="A22" s="9" t="s">
        <v>14</v>
      </c>
      <c r="B22" s="10" t="s">
        <v>16</v>
      </c>
      <c r="C22" s="11">
        <v>35</v>
      </c>
      <c r="D22" s="12">
        <v>2.5</v>
      </c>
      <c r="E22" s="12">
        <v>0.4</v>
      </c>
      <c r="F22" s="12">
        <v>11.8</v>
      </c>
      <c r="G22" s="12">
        <v>60.9</v>
      </c>
    </row>
    <row r="23" spans="1:7" ht="17.25" customHeight="1" thickBot="1" x14ac:dyDescent="0.3">
      <c r="A23" s="9"/>
      <c r="B23" s="10"/>
      <c r="C23" s="11"/>
      <c r="D23" s="12"/>
      <c r="E23" s="12"/>
      <c r="F23" s="12"/>
      <c r="G23" s="12"/>
    </row>
    <row r="24" spans="1:7" ht="21.75" customHeight="1" x14ac:dyDescent="0.25">
      <c r="A24" s="16"/>
      <c r="B24" s="42" t="s">
        <v>23</v>
      </c>
      <c r="C24" s="24">
        <f>SUM(C16:C23)</f>
        <v>905</v>
      </c>
      <c r="D24" s="50">
        <f>SUM(D16:D23)</f>
        <v>29.700000000000003</v>
      </c>
      <c r="E24" s="50">
        <f>SUM(E16:E23)</f>
        <v>38.999999999999993</v>
      </c>
      <c r="F24" s="50">
        <f>SUM(F16:F23)</f>
        <v>112.10000000000001</v>
      </c>
      <c r="G24" s="50">
        <f>SUM(G16:G23)</f>
        <v>936.40000000000009</v>
      </c>
    </row>
    <row r="25" spans="1:7" ht="23.25" customHeight="1" x14ac:dyDescent="0.3">
      <c r="A25" s="25"/>
      <c r="B25" s="26" t="s">
        <v>28</v>
      </c>
      <c r="C25" s="27">
        <f>SUM(C14+C24)</f>
        <v>1600</v>
      </c>
      <c r="D25" s="50">
        <f>D14+D24</f>
        <v>48.2</v>
      </c>
      <c r="E25" s="50">
        <f>E14+E24</f>
        <v>62.999999999999986</v>
      </c>
      <c r="F25" s="50">
        <f>F14+F24</f>
        <v>232.90000000000003</v>
      </c>
      <c r="G25" s="50">
        <f>SUM(G14+G24)</f>
        <v>1715.8000000000002</v>
      </c>
    </row>
  </sheetData>
  <mergeCells count="8">
    <mergeCell ref="G4:G5"/>
    <mergeCell ref="A6:G6"/>
    <mergeCell ref="A15:G15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scale="9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topLeftCell="A2" zoomScale="60" zoomScaleNormal="130" workbookViewId="0">
      <selection activeCell="E21" sqref="E21"/>
    </sheetView>
  </sheetViews>
  <sheetFormatPr defaultColWidth="8.42578125" defaultRowHeight="15" x14ac:dyDescent="0.25"/>
  <cols>
    <col min="1" max="1" width="6.28515625" customWidth="1"/>
    <col min="2" max="2" width="46.140625" customWidth="1"/>
    <col min="3" max="3" width="15.7109375" customWidth="1"/>
    <col min="4" max="4" width="12.7109375" customWidth="1"/>
    <col min="5" max="5" width="13" customWidth="1"/>
    <col min="6" max="6" width="14.140625" customWidth="1"/>
    <col min="7" max="7" width="18.7109375" customWidth="1"/>
  </cols>
  <sheetData>
    <row r="1" spans="1:7" ht="18.75" x14ac:dyDescent="0.3">
      <c r="A1" s="77" t="s">
        <v>29</v>
      </c>
      <c r="B1" s="77"/>
    </row>
    <row r="2" spans="1:7" ht="18.75" x14ac:dyDescent="0.3">
      <c r="A2" s="1" t="s">
        <v>45</v>
      </c>
      <c r="B2" s="1"/>
    </row>
    <row r="3" spans="1:7" ht="21" x14ac:dyDescent="0.25">
      <c r="C3" s="28" t="s">
        <v>50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20.25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40.5" customHeight="1" x14ac:dyDescent="0.25">
      <c r="A7" s="8">
        <v>223</v>
      </c>
      <c r="B7" s="32" t="s">
        <v>96</v>
      </c>
      <c r="C7" s="6">
        <v>180</v>
      </c>
      <c r="D7" s="7">
        <v>26.9</v>
      </c>
      <c r="E7" s="7">
        <v>24.5</v>
      </c>
      <c r="F7" s="7">
        <v>28.7</v>
      </c>
      <c r="G7" s="7">
        <v>441.5</v>
      </c>
    </row>
    <row r="8" spans="1:7" ht="16.5" customHeight="1" x14ac:dyDescent="0.25">
      <c r="A8" s="9">
        <v>382</v>
      </c>
      <c r="B8" s="13" t="s">
        <v>51</v>
      </c>
      <c r="C8" s="14">
        <v>180</v>
      </c>
      <c r="D8" s="15">
        <v>3.4</v>
      </c>
      <c r="E8" s="15">
        <v>2.7</v>
      </c>
      <c r="F8" s="15">
        <v>22.1</v>
      </c>
      <c r="G8" s="15">
        <v>126.8</v>
      </c>
    </row>
    <row r="9" spans="1:7" ht="17.25" customHeight="1" x14ac:dyDescent="0.25">
      <c r="A9" s="9" t="s">
        <v>14</v>
      </c>
      <c r="B9" s="13" t="s">
        <v>42</v>
      </c>
      <c r="C9" s="8">
        <v>50</v>
      </c>
      <c r="D9" s="7">
        <v>3.8</v>
      </c>
      <c r="E9" s="7">
        <v>0.3</v>
      </c>
      <c r="F9" s="7">
        <v>25.1</v>
      </c>
      <c r="G9" s="7">
        <v>118.4</v>
      </c>
    </row>
    <row r="10" spans="1:7" ht="17.25" customHeight="1" x14ac:dyDescent="0.25">
      <c r="A10" s="9" t="s">
        <v>14</v>
      </c>
      <c r="B10" s="13" t="s">
        <v>43</v>
      </c>
      <c r="C10" s="9">
        <v>30</v>
      </c>
      <c r="D10" s="12">
        <v>2</v>
      </c>
      <c r="E10" s="12">
        <v>0.4</v>
      </c>
      <c r="F10" s="12">
        <v>11.9</v>
      </c>
      <c r="G10" s="12">
        <v>60.3</v>
      </c>
    </row>
    <row r="11" spans="1:7" ht="16.5" customHeight="1" x14ac:dyDescent="0.25">
      <c r="A11" s="9">
        <v>338</v>
      </c>
      <c r="B11" s="13" t="s">
        <v>71</v>
      </c>
      <c r="C11" s="14">
        <v>130</v>
      </c>
      <c r="D11" s="15">
        <v>0.5</v>
      </c>
      <c r="E11" s="15">
        <v>0.5</v>
      </c>
      <c r="F11" s="15">
        <v>12.7</v>
      </c>
      <c r="G11" s="15">
        <v>61.1</v>
      </c>
    </row>
    <row r="12" spans="1:7" ht="17.25" customHeight="1" x14ac:dyDescent="0.25">
      <c r="A12" s="16"/>
      <c r="B12" s="35" t="s">
        <v>17</v>
      </c>
      <c r="C12" s="31">
        <f>SUM(C7:C11)</f>
        <v>570</v>
      </c>
      <c r="D12" s="19">
        <f>SUM(D7:D11)</f>
        <v>36.599999999999994</v>
      </c>
      <c r="E12" s="19">
        <f>SUM(E7:E11)</f>
        <v>28.4</v>
      </c>
      <c r="F12" s="19">
        <f>SUM(F7:F11)</f>
        <v>100.50000000000001</v>
      </c>
      <c r="G12" s="20">
        <f>SUM(G7:G11)</f>
        <v>808.09999999999991</v>
      </c>
    </row>
    <row r="13" spans="1:7" ht="18.75" x14ac:dyDescent="0.3">
      <c r="A13" s="76" t="s">
        <v>18</v>
      </c>
      <c r="B13" s="76"/>
      <c r="C13" s="76"/>
      <c r="D13" s="76"/>
      <c r="E13" s="76"/>
      <c r="F13" s="76"/>
      <c r="G13" s="76"/>
    </row>
    <row r="14" spans="1:7" ht="27" customHeight="1" x14ac:dyDescent="0.25">
      <c r="A14" s="4" t="s">
        <v>103</v>
      </c>
      <c r="B14" s="5" t="s">
        <v>104</v>
      </c>
      <c r="C14" s="6">
        <v>100</v>
      </c>
      <c r="D14" s="7">
        <v>1.7</v>
      </c>
      <c r="E14" s="7">
        <v>5</v>
      </c>
      <c r="F14" s="7">
        <v>8.5</v>
      </c>
      <c r="G14" s="7">
        <v>85.7</v>
      </c>
    </row>
    <row r="15" spans="1:7" ht="19.5" customHeight="1" x14ac:dyDescent="0.25">
      <c r="A15" s="9">
        <v>96</v>
      </c>
      <c r="B15" s="13" t="s">
        <v>52</v>
      </c>
      <c r="C15" s="8">
        <v>250</v>
      </c>
      <c r="D15" s="7">
        <v>2.2999999999999998</v>
      </c>
      <c r="E15" s="7">
        <v>5.3</v>
      </c>
      <c r="F15" s="7">
        <v>16.399999999999999</v>
      </c>
      <c r="G15" s="7">
        <v>122.4</v>
      </c>
    </row>
    <row r="16" spans="1:7" ht="18" customHeight="1" thickBot="1" x14ac:dyDescent="0.3">
      <c r="A16" s="34">
        <v>495</v>
      </c>
      <c r="B16" s="13" t="s">
        <v>78</v>
      </c>
      <c r="C16" s="14">
        <v>100</v>
      </c>
      <c r="D16" s="12">
        <v>15.2</v>
      </c>
      <c r="E16" s="12">
        <v>17.399999999999999</v>
      </c>
      <c r="F16" s="12">
        <v>2.6</v>
      </c>
      <c r="G16" s="12">
        <v>225</v>
      </c>
    </row>
    <row r="17" spans="1:7" ht="18.75" customHeight="1" thickBot="1" x14ac:dyDescent="0.3">
      <c r="A17" s="9">
        <v>309</v>
      </c>
      <c r="B17" s="10" t="s">
        <v>44</v>
      </c>
      <c r="C17" s="11">
        <v>180</v>
      </c>
      <c r="D17" s="15">
        <v>6.7</v>
      </c>
      <c r="E17" s="15">
        <v>9.5</v>
      </c>
      <c r="F17" s="15">
        <v>42</v>
      </c>
      <c r="G17" s="15">
        <v>276.89999999999998</v>
      </c>
    </row>
    <row r="18" spans="1:7" ht="16.5" customHeight="1" thickBot="1" x14ac:dyDescent="0.3">
      <c r="A18" s="34">
        <v>349</v>
      </c>
      <c r="B18" s="13" t="s">
        <v>27</v>
      </c>
      <c r="C18" s="14">
        <v>180</v>
      </c>
      <c r="D18" s="15">
        <v>0.4</v>
      </c>
      <c r="E18" s="15">
        <v>0</v>
      </c>
      <c r="F18" s="15">
        <v>27.8</v>
      </c>
      <c r="G18" s="15">
        <v>113.7</v>
      </c>
    </row>
    <row r="19" spans="1:7" ht="17.25" customHeight="1" x14ac:dyDescent="0.25">
      <c r="A19" s="9" t="s">
        <v>14</v>
      </c>
      <c r="B19" s="13" t="s">
        <v>22</v>
      </c>
      <c r="C19" s="14">
        <v>60</v>
      </c>
      <c r="D19" s="12">
        <v>4.5999999999999996</v>
      </c>
      <c r="E19" s="12">
        <v>0.4</v>
      </c>
      <c r="F19" s="12">
        <v>30.1</v>
      </c>
      <c r="G19" s="12">
        <v>142.1</v>
      </c>
    </row>
    <row r="20" spans="1:7" ht="18.75" customHeight="1" x14ac:dyDescent="0.25">
      <c r="A20" s="9" t="s">
        <v>14</v>
      </c>
      <c r="B20" s="13" t="s">
        <v>16</v>
      </c>
      <c r="C20" s="11">
        <v>35</v>
      </c>
      <c r="D20" s="12">
        <v>2.5</v>
      </c>
      <c r="E20" s="12">
        <v>0.4</v>
      </c>
      <c r="F20" s="12">
        <v>11.8</v>
      </c>
      <c r="G20" s="12">
        <v>60.9</v>
      </c>
    </row>
    <row r="21" spans="1:7" ht="19.5" customHeight="1" x14ac:dyDescent="0.25">
      <c r="A21" s="21"/>
      <c r="B21" s="17" t="s">
        <v>23</v>
      </c>
      <c r="C21" s="23">
        <f>SUM(C14:C20)</f>
        <v>905</v>
      </c>
      <c r="D21" s="48">
        <f>SUM(D14:D20)</f>
        <v>33.4</v>
      </c>
      <c r="E21" s="48">
        <f>SUM(E14:E20)</f>
        <v>38</v>
      </c>
      <c r="F21" s="48">
        <f>SUM(F14:F20)</f>
        <v>139.20000000000002</v>
      </c>
      <c r="G21" s="48">
        <f>SUM(G14:G20)</f>
        <v>1026.7</v>
      </c>
    </row>
    <row r="22" spans="1:7" ht="21.75" customHeight="1" x14ac:dyDescent="0.3">
      <c r="A22" s="16"/>
      <c r="B22" s="26" t="s">
        <v>28</v>
      </c>
      <c r="C22" s="24">
        <f>SUM(C12+C21)</f>
        <v>1475</v>
      </c>
      <c r="D22" s="19">
        <f>SUM(D12+D21)</f>
        <v>70</v>
      </c>
      <c r="E22" s="19">
        <f>SUM(E12+E21)</f>
        <v>66.400000000000006</v>
      </c>
      <c r="F22" s="19">
        <f>SUM(F12+F21)</f>
        <v>239.70000000000005</v>
      </c>
      <c r="G22" s="19">
        <f>SUM(G12+G21)</f>
        <v>1834.8</v>
      </c>
    </row>
  </sheetData>
  <mergeCells count="8">
    <mergeCell ref="G4:G5"/>
    <mergeCell ref="A6:G6"/>
    <mergeCell ref="A13:G13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view="pageBreakPreview" zoomScale="60" zoomScaleNormal="130" workbookViewId="0">
      <selection activeCell="C25" sqref="C25"/>
    </sheetView>
  </sheetViews>
  <sheetFormatPr defaultColWidth="8.42578125" defaultRowHeight="15" x14ac:dyDescent="0.25"/>
  <cols>
    <col min="1" max="1" width="8.85546875" customWidth="1"/>
    <col min="2" max="2" width="46" customWidth="1"/>
    <col min="3" max="3" width="15.7109375" customWidth="1"/>
    <col min="4" max="4" width="12.140625" customWidth="1"/>
    <col min="5" max="5" width="12.85546875" customWidth="1"/>
    <col min="6" max="6" width="15.5703125" customWidth="1"/>
    <col min="7" max="7" width="18.7109375" customWidth="1"/>
  </cols>
  <sheetData>
    <row r="1" spans="1:7" ht="18.75" x14ac:dyDescent="0.3">
      <c r="A1" s="77" t="s">
        <v>33</v>
      </c>
      <c r="B1" s="77"/>
    </row>
    <row r="2" spans="1:7" ht="18.75" x14ac:dyDescent="0.3">
      <c r="A2" s="1" t="s">
        <v>45</v>
      </c>
      <c r="B2" s="1"/>
    </row>
    <row r="3" spans="1:7" ht="21" x14ac:dyDescent="0.25">
      <c r="C3" s="28" t="s">
        <v>53</v>
      </c>
      <c r="G3" s="28"/>
    </row>
    <row r="4" spans="1:7" ht="24" customHeight="1" x14ac:dyDescent="0.25">
      <c r="A4" s="74" t="s">
        <v>3</v>
      </c>
      <c r="B4" s="74" t="s">
        <v>4</v>
      </c>
      <c r="C4" s="74" t="s">
        <v>5</v>
      </c>
      <c r="D4" s="78" t="s">
        <v>6</v>
      </c>
      <c r="E4" s="78"/>
      <c r="F4" s="78"/>
      <c r="G4" s="74" t="s">
        <v>7</v>
      </c>
    </row>
    <row r="5" spans="1:7" ht="23.25" customHeight="1" x14ac:dyDescent="0.25">
      <c r="A5" s="74"/>
      <c r="B5" s="74"/>
      <c r="C5" s="74"/>
      <c r="D5" s="3" t="s">
        <v>8</v>
      </c>
      <c r="E5" s="3" t="s">
        <v>9</v>
      </c>
      <c r="F5" s="3" t="s">
        <v>10</v>
      </c>
      <c r="G5" s="74"/>
    </row>
    <row r="6" spans="1:7" ht="18.75" customHeight="1" x14ac:dyDescent="0.25">
      <c r="A6" s="75" t="s">
        <v>11</v>
      </c>
      <c r="B6" s="75"/>
      <c r="C6" s="75"/>
      <c r="D6" s="75"/>
      <c r="E6" s="75"/>
      <c r="F6" s="75"/>
      <c r="G6" s="75"/>
    </row>
    <row r="7" spans="1:7" ht="27" customHeight="1" x14ac:dyDescent="0.25">
      <c r="A7" s="51" t="s">
        <v>12</v>
      </c>
      <c r="B7" s="32" t="s">
        <v>54</v>
      </c>
      <c r="C7" s="52">
        <v>100</v>
      </c>
      <c r="D7" s="40">
        <v>0.8</v>
      </c>
      <c r="E7" s="40">
        <v>0.1</v>
      </c>
      <c r="F7" s="40">
        <v>1.7</v>
      </c>
      <c r="G7" s="40">
        <v>13</v>
      </c>
    </row>
    <row r="8" spans="1:7" ht="18" customHeight="1" x14ac:dyDescent="0.25">
      <c r="A8" s="9" t="s">
        <v>111</v>
      </c>
      <c r="B8" s="10" t="s">
        <v>112</v>
      </c>
      <c r="C8" s="11">
        <v>110</v>
      </c>
      <c r="D8" s="12">
        <v>8.6999999999999993</v>
      </c>
      <c r="E8" s="12">
        <v>11.6</v>
      </c>
      <c r="F8" s="12">
        <v>11.4</v>
      </c>
      <c r="G8" s="12">
        <v>189.9</v>
      </c>
    </row>
    <row r="9" spans="1:7" ht="14.45" customHeight="1" x14ac:dyDescent="0.25">
      <c r="A9" s="9">
        <v>302</v>
      </c>
      <c r="B9" s="13" t="s">
        <v>55</v>
      </c>
      <c r="C9" s="8">
        <v>180</v>
      </c>
      <c r="D9" s="7">
        <v>10</v>
      </c>
      <c r="E9" s="7">
        <v>10.4</v>
      </c>
      <c r="F9" s="7">
        <v>44.8</v>
      </c>
      <c r="G9" s="7">
        <v>311.7</v>
      </c>
    </row>
    <row r="10" spans="1:7" ht="15.75" customHeight="1" x14ac:dyDescent="0.25">
      <c r="A10" s="9">
        <v>388</v>
      </c>
      <c r="B10" s="10" t="s">
        <v>15</v>
      </c>
      <c r="C10" s="11">
        <v>180</v>
      </c>
      <c r="D10" s="12">
        <v>0.1</v>
      </c>
      <c r="E10" s="12">
        <v>0</v>
      </c>
      <c r="F10" s="12">
        <v>18.7</v>
      </c>
      <c r="G10" s="12">
        <v>82.7</v>
      </c>
    </row>
    <row r="11" spans="1:7" ht="14.45" customHeight="1" x14ac:dyDescent="0.25">
      <c r="A11" s="34" t="s">
        <v>14</v>
      </c>
      <c r="B11" s="13" t="s">
        <v>42</v>
      </c>
      <c r="C11" s="8">
        <v>50</v>
      </c>
      <c r="D11" s="7">
        <v>3.8</v>
      </c>
      <c r="E11" s="7">
        <v>0.3</v>
      </c>
      <c r="F11" s="7">
        <v>25.1</v>
      </c>
      <c r="G11" s="7">
        <v>118.4</v>
      </c>
    </row>
    <row r="12" spans="1:7" ht="17.25" customHeight="1" x14ac:dyDescent="0.25">
      <c r="A12" s="34" t="s">
        <v>14</v>
      </c>
      <c r="B12" s="13" t="s">
        <v>43</v>
      </c>
      <c r="C12" s="9">
        <v>30</v>
      </c>
      <c r="D12" s="12">
        <v>2</v>
      </c>
      <c r="E12" s="12">
        <v>0.4</v>
      </c>
      <c r="F12" s="12">
        <v>11.9</v>
      </c>
      <c r="G12" s="12">
        <v>60.3</v>
      </c>
    </row>
    <row r="13" spans="1:7" ht="18" customHeight="1" x14ac:dyDescent="0.25">
      <c r="A13" s="41"/>
      <c r="B13" s="42" t="s">
        <v>17</v>
      </c>
      <c r="C13" s="43">
        <f>SUM(C7:C12)</f>
        <v>650</v>
      </c>
      <c r="D13" s="44">
        <f>SUM(D7:D12)</f>
        <v>25.400000000000002</v>
      </c>
      <c r="E13" s="44">
        <f>SUM(E7:E12)</f>
        <v>22.8</v>
      </c>
      <c r="F13" s="44">
        <f>SUM(F7:F12)</f>
        <v>113.6</v>
      </c>
      <c r="G13" s="44">
        <f>SUM(G7:G12)</f>
        <v>776</v>
      </c>
    </row>
    <row r="14" spans="1:7" ht="20.25" customHeight="1" x14ac:dyDescent="0.3">
      <c r="A14" s="79" t="s">
        <v>18</v>
      </c>
      <c r="B14" s="79"/>
      <c r="C14" s="79"/>
      <c r="D14" s="79"/>
      <c r="E14" s="79"/>
      <c r="F14" s="79"/>
      <c r="G14" s="79"/>
    </row>
    <row r="15" spans="1:7" x14ac:dyDescent="0.25">
      <c r="A15" s="8">
        <v>142</v>
      </c>
      <c r="B15" s="5" t="s">
        <v>102</v>
      </c>
      <c r="C15" s="6">
        <v>100</v>
      </c>
      <c r="D15" s="46">
        <v>1.7</v>
      </c>
      <c r="E15" s="46">
        <v>5.3</v>
      </c>
      <c r="F15" s="46">
        <v>12.4</v>
      </c>
      <c r="G15" s="46">
        <v>104.9</v>
      </c>
    </row>
    <row r="16" spans="1:7" ht="18" customHeight="1" x14ac:dyDescent="0.25">
      <c r="A16" s="9">
        <v>108</v>
      </c>
      <c r="B16" s="10" t="s">
        <v>110</v>
      </c>
      <c r="C16" s="11">
        <v>250</v>
      </c>
      <c r="D16" s="15">
        <v>3.5</v>
      </c>
      <c r="E16" s="15">
        <v>4.5999999999999996</v>
      </c>
      <c r="F16" s="15">
        <v>18</v>
      </c>
      <c r="G16" s="15">
        <v>144.30000000000001</v>
      </c>
    </row>
    <row r="17" spans="1:7" ht="17.25" customHeight="1" x14ac:dyDescent="0.25">
      <c r="A17" s="9" t="s">
        <v>113</v>
      </c>
      <c r="B17" s="10" t="s">
        <v>114</v>
      </c>
      <c r="C17" s="9">
        <v>100</v>
      </c>
      <c r="D17" s="12">
        <v>15.9</v>
      </c>
      <c r="E17" s="12">
        <v>12.5</v>
      </c>
      <c r="F17" s="12">
        <v>4</v>
      </c>
      <c r="G17" s="12">
        <v>220.1</v>
      </c>
    </row>
    <row r="18" spans="1:7" ht="16.5" customHeight="1" x14ac:dyDescent="0.25">
      <c r="A18" s="9">
        <v>303</v>
      </c>
      <c r="B18" s="10" t="s">
        <v>88</v>
      </c>
      <c r="C18" s="9">
        <v>180</v>
      </c>
      <c r="D18" s="12">
        <v>4.7</v>
      </c>
      <c r="E18" s="12">
        <v>8.3000000000000007</v>
      </c>
      <c r="F18" s="12">
        <v>28.2</v>
      </c>
      <c r="G18" s="12">
        <v>205.8</v>
      </c>
    </row>
    <row r="19" spans="1:7" ht="14.45" customHeight="1" x14ac:dyDescent="0.25">
      <c r="A19" s="9">
        <v>378</v>
      </c>
      <c r="B19" s="13" t="s">
        <v>109</v>
      </c>
      <c r="C19" s="11">
        <v>180</v>
      </c>
      <c r="D19" s="12">
        <v>1.4</v>
      </c>
      <c r="E19" s="12">
        <v>1.3</v>
      </c>
      <c r="F19" s="12">
        <v>14.3</v>
      </c>
      <c r="G19" s="12">
        <v>72.900000000000006</v>
      </c>
    </row>
    <row r="20" spans="1:7" ht="14.45" customHeight="1" x14ac:dyDescent="0.25">
      <c r="A20" s="34" t="s">
        <v>14</v>
      </c>
      <c r="B20" s="13" t="s">
        <v>22</v>
      </c>
      <c r="C20" s="14">
        <v>60</v>
      </c>
      <c r="D20" s="15">
        <v>4.5999999999999996</v>
      </c>
      <c r="E20" s="15">
        <v>0.4</v>
      </c>
      <c r="F20" s="15">
        <v>30.1</v>
      </c>
      <c r="G20" s="15">
        <v>142.1</v>
      </c>
    </row>
    <row r="21" spans="1:7" ht="14.45" customHeight="1" thickBot="1" x14ac:dyDescent="0.3">
      <c r="A21" s="34" t="s">
        <v>14</v>
      </c>
      <c r="B21" s="13" t="s">
        <v>16</v>
      </c>
      <c r="C21" s="11">
        <v>35</v>
      </c>
      <c r="D21" s="12">
        <v>2.5</v>
      </c>
      <c r="E21" s="12">
        <v>0.4</v>
      </c>
      <c r="F21" s="12">
        <v>11.8</v>
      </c>
      <c r="G21" s="12">
        <v>60.9</v>
      </c>
    </row>
    <row r="22" spans="1:7" ht="16.5" customHeight="1" thickBot="1" x14ac:dyDescent="0.3">
      <c r="A22" s="9"/>
      <c r="B22" s="10"/>
      <c r="C22" s="9"/>
      <c r="D22" s="12"/>
      <c r="E22" s="12"/>
      <c r="F22" s="12"/>
      <c r="G22" s="12"/>
    </row>
    <row r="23" spans="1:7" ht="20.25" customHeight="1" thickBot="1" x14ac:dyDescent="0.3">
      <c r="A23" s="9"/>
      <c r="B23" s="17" t="s">
        <v>23</v>
      </c>
      <c r="C23" s="14">
        <f>SUM(C15:C22)</f>
        <v>905</v>
      </c>
      <c r="D23" s="63">
        <f>SUM(D15:D22)</f>
        <v>34.299999999999997</v>
      </c>
      <c r="E23" s="63">
        <f>SUM(E15:E22)</f>
        <v>32.799999999999997</v>
      </c>
      <c r="F23" s="63">
        <f>SUM(F15:F22)</f>
        <v>118.8</v>
      </c>
      <c r="G23" s="63">
        <f>SUM(G15:G22)</f>
        <v>951</v>
      </c>
    </row>
    <row r="24" spans="1:7" ht="19.5" customHeight="1" x14ac:dyDescent="0.3">
      <c r="A24" s="25"/>
      <c r="B24" s="26" t="s">
        <v>28</v>
      </c>
      <c r="C24" s="27">
        <f>SUM(C13+C23)</f>
        <v>1555</v>
      </c>
      <c r="D24" s="19">
        <f>SUM(D13+D23)</f>
        <v>59.7</v>
      </c>
      <c r="E24" s="19">
        <f>SUM(E13+E23)</f>
        <v>55.599999999999994</v>
      </c>
      <c r="F24" s="19">
        <f>SUM(F13+F23)</f>
        <v>232.39999999999998</v>
      </c>
      <c r="G24" s="19">
        <f>SUM(G13+G23)</f>
        <v>1727</v>
      </c>
    </row>
  </sheetData>
  <mergeCells count="8">
    <mergeCell ref="G4:G5"/>
    <mergeCell ref="A6:G6"/>
    <mergeCell ref="A14:G14"/>
    <mergeCell ref="A1:B1"/>
    <mergeCell ref="A4:A5"/>
    <mergeCell ref="B4:B5"/>
    <mergeCell ref="C4:C5"/>
    <mergeCell ref="D4:F4"/>
  </mergeCells>
  <pageMargins left="0.70833333333333304" right="0.31527777777777799" top="0.74791666666666701" bottom="0.35416666666666702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PC</cp:lastModifiedBy>
  <cp:revision>22</cp:revision>
  <cp:lastPrinted>2025-01-05T12:09:26Z</cp:lastPrinted>
  <dcterms:created xsi:type="dcterms:W3CDTF">2006-09-16T00:00:00Z</dcterms:created>
  <dcterms:modified xsi:type="dcterms:W3CDTF">2025-01-09T06:11:09Z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