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8" windowHeight="7752"/>
  </bookViews>
  <sheets>
    <sheet name="осень 2023(1-4)" sheetId="58" r:id="rId1"/>
    <sheet name="осень 2023(5-11)" sheetId="59" r:id="rId2"/>
  </sheets>
  <calcPr calcId="144525"/>
</workbook>
</file>

<file path=xl/calcChain.xml><?xml version="1.0" encoding="utf-8"?>
<calcChain xmlns="http://schemas.openxmlformats.org/spreadsheetml/2006/main">
  <c r="Q237" i="59" l="1"/>
  <c r="P237" i="59"/>
  <c r="O237" i="59"/>
  <c r="N237" i="59"/>
  <c r="M237" i="59"/>
  <c r="L237" i="59"/>
  <c r="K237" i="59"/>
  <c r="J237" i="59"/>
  <c r="I237" i="59"/>
  <c r="H237" i="59"/>
  <c r="G237" i="59"/>
  <c r="F237" i="59"/>
  <c r="Q215" i="59"/>
  <c r="P215" i="59"/>
  <c r="O215" i="59"/>
  <c r="N215" i="59"/>
  <c r="M215" i="59"/>
  <c r="L215" i="59"/>
  <c r="K215" i="59"/>
  <c r="J215" i="59"/>
  <c r="I215" i="59"/>
  <c r="H215" i="59"/>
  <c r="G215" i="59"/>
  <c r="F215" i="59"/>
  <c r="Q191" i="59"/>
  <c r="P191" i="59"/>
  <c r="O191" i="59"/>
  <c r="N191" i="59"/>
  <c r="M191" i="59"/>
  <c r="L191" i="59"/>
  <c r="K191" i="59"/>
  <c r="J191" i="59"/>
  <c r="I191" i="59"/>
  <c r="H191" i="59"/>
  <c r="F191" i="59"/>
  <c r="Q168" i="59"/>
  <c r="P168" i="59"/>
  <c r="O168" i="59"/>
  <c r="N168" i="59"/>
  <c r="M168" i="59"/>
  <c r="L168" i="59"/>
  <c r="K168" i="59"/>
  <c r="J168" i="59"/>
  <c r="I168" i="59"/>
  <c r="H168" i="59"/>
  <c r="G168" i="59"/>
  <c r="F168" i="59"/>
  <c r="Q144" i="59"/>
  <c r="P144" i="59"/>
  <c r="O144" i="59"/>
  <c r="N144" i="59"/>
  <c r="M144" i="59"/>
  <c r="L144" i="59"/>
  <c r="K144" i="59"/>
  <c r="J144" i="59"/>
  <c r="I144" i="59"/>
  <c r="H144" i="59"/>
  <c r="G144" i="59"/>
  <c r="F144" i="59"/>
  <c r="Q119" i="59"/>
  <c r="P119" i="59"/>
  <c r="O119" i="59"/>
  <c r="N119" i="59"/>
  <c r="M119" i="59"/>
  <c r="L119" i="59"/>
  <c r="K119" i="59"/>
  <c r="J119" i="59"/>
  <c r="I119" i="59"/>
  <c r="H119" i="59"/>
  <c r="G119" i="59"/>
  <c r="F119" i="59"/>
  <c r="Q95" i="59"/>
  <c r="P95" i="59"/>
  <c r="O95" i="59"/>
  <c r="N95" i="59"/>
  <c r="M95" i="59"/>
  <c r="L95" i="59"/>
  <c r="K95" i="59"/>
  <c r="J95" i="59"/>
  <c r="I95" i="59"/>
  <c r="H95" i="59"/>
  <c r="G95" i="59"/>
  <c r="F95" i="59"/>
  <c r="Q73" i="59"/>
  <c r="P73" i="59"/>
  <c r="O73" i="59"/>
  <c r="N73" i="59"/>
  <c r="M73" i="59"/>
  <c r="L73" i="59"/>
  <c r="K73" i="59"/>
  <c r="J73" i="59"/>
  <c r="I73" i="59"/>
  <c r="H73" i="59"/>
  <c r="G73" i="59"/>
  <c r="F73" i="59"/>
  <c r="Q51" i="59"/>
  <c r="P51" i="59"/>
  <c r="O51" i="59"/>
  <c r="N51" i="59"/>
  <c r="M51" i="59"/>
  <c r="L51" i="59"/>
  <c r="K51" i="59"/>
  <c r="J51" i="59"/>
  <c r="I51" i="59"/>
  <c r="H51" i="59"/>
  <c r="G51" i="59"/>
  <c r="F51" i="59"/>
  <c r="Q31" i="59"/>
  <c r="P31" i="59"/>
  <c r="O31" i="59"/>
  <c r="N31" i="59"/>
  <c r="M31" i="59"/>
  <c r="L31" i="59"/>
  <c r="K31" i="59"/>
  <c r="J31" i="59"/>
  <c r="I31" i="59"/>
  <c r="H31" i="59"/>
  <c r="G31" i="59"/>
  <c r="F31" i="59"/>
  <c r="P250" i="58"/>
  <c r="O250" i="58"/>
  <c r="N250" i="58"/>
  <c r="M250" i="58"/>
  <c r="L250" i="58"/>
  <c r="K250" i="58"/>
  <c r="J250" i="58"/>
  <c r="I250" i="58"/>
  <c r="H250" i="58"/>
  <c r="G250" i="58"/>
  <c r="F250" i="58"/>
  <c r="E250" i="58"/>
  <c r="P226" i="58"/>
  <c r="O226" i="58"/>
  <c r="N226" i="58"/>
  <c r="M226" i="58"/>
  <c r="L226" i="58"/>
  <c r="K226" i="58"/>
  <c r="J226" i="58"/>
  <c r="I226" i="58"/>
  <c r="H226" i="58"/>
  <c r="G226" i="58"/>
  <c r="F226" i="58"/>
  <c r="E226" i="58"/>
  <c r="P200" i="58"/>
  <c r="O200" i="58"/>
  <c r="N200" i="58"/>
  <c r="M200" i="58"/>
  <c r="L200" i="58"/>
  <c r="K200" i="58"/>
  <c r="J200" i="58"/>
  <c r="I200" i="58"/>
  <c r="H200" i="58"/>
  <c r="G200" i="58"/>
  <c r="F200" i="58"/>
  <c r="E200" i="58"/>
  <c r="P175" i="58"/>
  <c r="O175" i="58"/>
  <c r="N175" i="58"/>
  <c r="M175" i="58"/>
  <c r="L175" i="58"/>
  <c r="K175" i="58"/>
  <c r="J175" i="58"/>
  <c r="I175" i="58"/>
  <c r="H175" i="58"/>
  <c r="G175" i="58"/>
  <c r="F175" i="58"/>
  <c r="E175" i="58"/>
  <c r="P152" i="58"/>
  <c r="O152" i="58"/>
  <c r="N152" i="58"/>
  <c r="M152" i="58"/>
  <c r="L152" i="58"/>
  <c r="K152" i="58"/>
  <c r="J152" i="58"/>
  <c r="I152" i="58"/>
  <c r="H152" i="58"/>
  <c r="G152" i="58"/>
  <c r="F152" i="58"/>
  <c r="E152" i="58"/>
  <c r="P130" i="58"/>
  <c r="O130" i="58"/>
  <c r="N130" i="58"/>
  <c r="M130" i="58"/>
  <c r="L130" i="58"/>
  <c r="K130" i="58"/>
  <c r="J130" i="58"/>
  <c r="I130" i="58"/>
  <c r="H130" i="58"/>
  <c r="G130" i="58"/>
  <c r="F130" i="58"/>
  <c r="E130" i="58"/>
  <c r="P107" i="58"/>
  <c r="O107" i="58"/>
  <c r="N107" i="58"/>
  <c r="M107" i="58"/>
  <c r="L107" i="58"/>
  <c r="K107" i="58"/>
  <c r="J107" i="58"/>
  <c r="I107" i="58"/>
  <c r="H107" i="58"/>
  <c r="G107" i="58"/>
  <c r="F107" i="58"/>
  <c r="E107" i="58"/>
  <c r="P86" i="58"/>
  <c r="O86" i="58"/>
  <c r="N86" i="58"/>
  <c r="M86" i="58"/>
  <c r="L86" i="58"/>
  <c r="K86" i="58"/>
  <c r="J86" i="58"/>
  <c r="I86" i="58"/>
  <c r="H86" i="58"/>
  <c r="G86" i="58"/>
  <c r="F86" i="58"/>
  <c r="E86" i="58"/>
  <c r="P62" i="58"/>
  <c r="O62" i="58"/>
  <c r="N62" i="58"/>
  <c r="M62" i="58"/>
  <c r="L62" i="58"/>
  <c r="K62" i="58"/>
  <c r="J62" i="58"/>
  <c r="I62" i="58"/>
  <c r="H62" i="58"/>
  <c r="G62" i="58"/>
  <c r="F62" i="58"/>
  <c r="E62" i="58"/>
  <c r="P39" i="58"/>
  <c r="P251" i="58" s="1"/>
  <c r="P252" i="58" s="1"/>
  <c r="O39" i="58"/>
  <c r="N39" i="58"/>
  <c r="M39" i="58"/>
  <c r="L39" i="58"/>
  <c r="L251" i="58" s="1"/>
  <c r="L252" i="58" s="1"/>
  <c r="K39" i="58"/>
  <c r="J39" i="58"/>
  <c r="I39" i="58"/>
  <c r="H39" i="58"/>
  <c r="G39" i="58"/>
  <c r="F39" i="58"/>
  <c r="F251" i="58" s="1"/>
  <c r="F252" i="58" s="1"/>
  <c r="E39" i="58"/>
  <c r="J251" i="58" l="1"/>
  <c r="J252" i="58" s="1"/>
  <c r="H251" i="58"/>
  <c r="H252" i="58" s="1"/>
  <c r="G238" i="59"/>
  <c r="G239" i="59" s="1"/>
  <c r="I238" i="59"/>
  <c r="I239" i="59" s="1"/>
  <c r="K238" i="59"/>
  <c r="K239" i="59" s="1"/>
  <c r="M238" i="59"/>
  <c r="M239" i="59" s="1"/>
  <c r="O238" i="59"/>
  <c r="O239" i="59" s="1"/>
  <c r="Q238" i="59"/>
  <c r="Q239" i="59" s="1"/>
  <c r="N238" i="59"/>
  <c r="N239" i="59" s="1"/>
  <c r="L238" i="59"/>
  <c r="L239" i="59" s="1"/>
  <c r="P238" i="59"/>
  <c r="P239" i="59" s="1"/>
  <c r="J238" i="59"/>
  <c r="J239" i="59" s="1"/>
  <c r="H238" i="59"/>
  <c r="H239" i="59" s="1"/>
  <c r="F238" i="59"/>
  <c r="F239" i="59" s="1"/>
  <c r="N251" i="58"/>
  <c r="N252" i="58" s="1"/>
  <c r="E251" i="58"/>
  <c r="E252" i="58" s="1"/>
  <c r="O251" i="58"/>
  <c r="O252" i="58" s="1"/>
  <c r="M251" i="58"/>
  <c r="M252" i="58" s="1"/>
  <c r="K251" i="58"/>
  <c r="K252" i="58" s="1"/>
  <c r="I251" i="58"/>
  <c r="I252" i="58" s="1"/>
  <c r="G251" i="58"/>
  <c r="G252" i="58" s="1"/>
</calcChain>
</file>

<file path=xl/sharedStrings.xml><?xml version="1.0" encoding="utf-8"?>
<sst xmlns="http://schemas.openxmlformats.org/spreadsheetml/2006/main" count="1066" uniqueCount="267">
  <si>
    <t>Пищевые вещества (г)</t>
  </si>
  <si>
    <t>Прием пищи</t>
  </si>
  <si>
    <t>Б</t>
  </si>
  <si>
    <t>Ж</t>
  </si>
  <si>
    <t>У</t>
  </si>
  <si>
    <t>Энергетическая                              ценность (ккал)</t>
  </si>
  <si>
    <t>День 1</t>
  </si>
  <si>
    <t>Затрак</t>
  </si>
  <si>
    <t>2 Завтрак</t>
  </si>
  <si>
    <t>Обед</t>
  </si>
  <si>
    <t>Итого за первый день</t>
  </si>
  <si>
    <t>День 2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</si>
  <si>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</si>
  <si>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</si>
  <si>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</si>
  <si>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</si>
  <si>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</si>
  <si>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</si>
  <si>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</si>
  <si>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</si>
  <si>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</si>
  <si>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</si>
  <si>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</si>
  <si>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</si>
  <si>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</si>
  <si>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</si>
  <si>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</si>
  <si>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</si>
  <si>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</si>
  <si>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Итого за весь период</t>
  </si>
  <si>
    <t>Среднее значение за период</t>
  </si>
  <si>
    <t>Завтрак</t>
  </si>
  <si>
    <t>Каша гречневая молочная жидкая</t>
  </si>
  <si>
    <t>Бутерброд с маслом и сыром</t>
  </si>
  <si>
    <t>Какао с молоком</t>
  </si>
  <si>
    <t>Свежие фрукты (яблоко)</t>
  </si>
  <si>
    <t>Хлеб пшеничный</t>
  </si>
  <si>
    <t>Хлеб ржаной</t>
  </si>
  <si>
    <t>Бутерброд с маслом</t>
  </si>
  <si>
    <t>Чай с лимоном</t>
  </si>
  <si>
    <t>Каша пшённая молочная жидкая</t>
  </si>
  <si>
    <t>Кофейный напиток с молоком</t>
  </si>
  <si>
    <t>Макаронные изделия отварные</t>
  </si>
  <si>
    <t>Каша из овсянных хлопьев молочная жидкая</t>
  </si>
  <si>
    <t>№ Рецепта</t>
  </si>
  <si>
    <t>В1</t>
  </si>
  <si>
    <t>С</t>
  </si>
  <si>
    <t>Масса порции</t>
  </si>
  <si>
    <t>Са</t>
  </si>
  <si>
    <t>Fe</t>
  </si>
  <si>
    <t>Мин.Вещества (мг)</t>
  </si>
  <si>
    <t>Витамины (мг)</t>
  </si>
  <si>
    <t>0</t>
  </si>
  <si>
    <t>Сок</t>
  </si>
  <si>
    <t>Каша манная молочная жидкая</t>
  </si>
  <si>
    <t>160/40</t>
  </si>
  <si>
    <t>180/45</t>
  </si>
  <si>
    <t>Печенье</t>
  </si>
  <si>
    <t>Булочка "домашняя"</t>
  </si>
  <si>
    <t>Уплотнённый полдник</t>
  </si>
  <si>
    <t xml:space="preserve">Сок </t>
  </si>
  <si>
    <t>Каша пшеничная  молочная жидкая</t>
  </si>
  <si>
    <t>250/10</t>
  </si>
  <si>
    <t>Муниципальное бюджетное общеобразовательное учреждение "Средняя общеобразовательная школа - детский сад комбинированного вида №6 с углубленным изучением английского языка" муниципального образования городской округ Симферополь Республики Крым</t>
  </si>
  <si>
    <t>С.Н.Нечитайлова</t>
  </si>
  <si>
    <t xml:space="preserve">Рис отварной, овощи тушёные </t>
  </si>
  <si>
    <t xml:space="preserve">Птица по-столичному </t>
  </si>
  <si>
    <t xml:space="preserve">Суп картофельный с мясными фрикадельками </t>
  </si>
  <si>
    <t>Каша рисовая молочная жидкая с изюмом</t>
  </si>
  <si>
    <t>250/40</t>
  </si>
  <si>
    <t xml:space="preserve">Суп картофельный с бобовыми </t>
  </si>
  <si>
    <t>Пюре картофельное</t>
  </si>
  <si>
    <t>Хлеб</t>
  </si>
  <si>
    <t>Ватрушка с творогом</t>
  </si>
  <si>
    <t xml:space="preserve">Свекольник со сметаной </t>
  </si>
  <si>
    <t>Картофель отварной</t>
  </si>
  <si>
    <t>Пицца детская</t>
  </si>
  <si>
    <t xml:space="preserve">Омлет с зелёным горошком </t>
  </si>
  <si>
    <t xml:space="preserve">Плов  </t>
  </si>
  <si>
    <t>Макароны отварные с сыром</t>
  </si>
  <si>
    <t>Бефстроганов</t>
  </si>
  <si>
    <t>180/5</t>
  </si>
  <si>
    <t>Каша гречневая рассыпчатая</t>
  </si>
  <si>
    <t>250/ 50</t>
  </si>
  <si>
    <t>50/ 15</t>
  </si>
  <si>
    <t>250/ 40/ 25</t>
  </si>
  <si>
    <t>Свежие фрукты (банан)</t>
  </si>
  <si>
    <t>Наименование блюда</t>
  </si>
  <si>
    <t>66/7</t>
  </si>
  <si>
    <t>397/9</t>
  </si>
  <si>
    <t>120/1</t>
  </si>
  <si>
    <t>62/1</t>
  </si>
  <si>
    <t>321/2</t>
  </si>
  <si>
    <t>268/8</t>
  </si>
  <si>
    <t>70/2</t>
  </si>
  <si>
    <t>54/4</t>
  </si>
  <si>
    <t>326/1</t>
  </si>
  <si>
    <t>69/3</t>
  </si>
  <si>
    <t>15/12</t>
  </si>
  <si>
    <t>393/ 17</t>
  </si>
  <si>
    <t>469/1</t>
  </si>
  <si>
    <t>112/2 113/3</t>
  </si>
  <si>
    <t>63/5</t>
  </si>
  <si>
    <t>182/4</t>
  </si>
  <si>
    <t>84/6</t>
  </si>
  <si>
    <t>107/4</t>
  </si>
  <si>
    <t>5/12/2</t>
  </si>
  <si>
    <t>72/8</t>
  </si>
  <si>
    <t>98/13</t>
  </si>
  <si>
    <t>55/7</t>
  </si>
  <si>
    <t>247/2</t>
  </si>
  <si>
    <t>318/3</t>
  </si>
  <si>
    <t>249/2</t>
  </si>
  <si>
    <t>386/5</t>
  </si>
  <si>
    <t>219/3</t>
  </si>
  <si>
    <t>96/6</t>
  </si>
  <si>
    <t>237/3</t>
  </si>
  <si>
    <t>305/7</t>
  </si>
  <si>
    <t>206/8</t>
  </si>
  <si>
    <t>186/6</t>
  </si>
  <si>
    <t>83/10</t>
  </si>
  <si>
    <t>339/3</t>
  </si>
  <si>
    <t>448/3449/4</t>
  </si>
  <si>
    <t>60/8</t>
  </si>
  <si>
    <t>165/6</t>
  </si>
  <si>
    <t>180/ 45</t>
  </si>
  <si>
    <t>Чай с сахаром</t>
  </si>
  <si>
    <t>399/ 16</t>
  </si>
  <si>
    <t>395/ 12</t>
  </si>
  <si>
    <t>19/2/ 8</t>
  </si>
  <si>
    <t>7/10</t>
  </si>
  <si>
    <t>Картофель отварной запечённый с растительным маслом</t>
  </si>
  <si>
    <t xml:space="preserve"> 55/5</t>
  </si>
  <si>
    <t xml:space="preserve">Сырники из творога с изюмом и молоком сгущённым </t>
  </si>
  <si>
    <t>180 /15/ 45</t>
  </si>
  <si>
    <t xml:space="preserve">Котлеты рубленые из птицы </t>
  </si>
  <si>
    <t>Компот из свежих плодов</t>
  </si>
  <si>
    <t>272/1 /2</t>
  </si>
  <si>
    <t>458д</t>
  </si>
  <si>
    <t xml:space="preserve"> Сок</t>
  </si>
  <si>
    <t xml:space="preserve"> 399/ 15/16</t>
  </si>
  <si>
    <t>Запеканка из творога с изюмом и со сгущённым молоком</t>
  </si>
  <si>
    <t xml:space="preserve">Оладьи с молоком сгущённым </t>
  </si>
  <si>
    <t xml:space="preserve">Компот яблочно -лимонный </t>
  </si>
  <si>
    <t xml:space="preserve">276/3  </t>
  </si>
  <si>
    <t xml:space="preserve">276/3 </t>
  </si>
  <si>
    <t>6/1</t>
  </si>
  <si>
    <t>А</t>
  </si>
  <si>
    <t>Е</t>
  </si>
  <si>
    <t>Р</t>
  </si>
  <si>
    <t>Mg</t>
  </si>
  <si>
    <t>0,4</t>
  </si>
  <si>
    <t>272,5</t>
  </si>
  <si>
    <t>1,2</t>
  </si>
  <si>
    <t>147,2</t>
  </si>
  <si>
    <t>6,2</t>
  </si>
  <si>
    <t>Молоко</t>
  </si>
  <si>
    <t>65/11</t>
  </si>
  <si>
    <t>Гуляш</t>
  </si>
  <si>
    <t>Биточки рыбные (диета-котлета мясная)</t>
  </si>
  <si>
    <t>2 завтрак</t>
  </si>
  <si>
    <t xml:space="preserve">Кисломолоч-ные продукты (йогурт) </t>
  </si>
  <si>
    <t>150/ 3,8/15</t>
  </si>
  <si>
    <t>1/9</t>
  </si>
  <si>
    <t>401/13</t>
  </si>
  <si>
    <t>180/4</t>
  </si>
  <si>
    <t xml:space="preserve"> Биточки рыбные (диета котлета мясная)</t>
  </si>
  <si>
    <t>83/1 286/5</t>
  </si>
  <si>
    <t xml:space="preserve">Кисломолочные продукты (йогурт) </t>
  </si>
  <si>
    <t>Бульон из птицы детский с яйцом и гренками</t>
  </si>
  <si>
    <t>0,14</t>
  </si>
  <si>
    <t>58,5</t>
  </si>
  <si>
    <t>0,8</t>
  </si>
  <si>
    <t xml:space="preserve">Рыба жареная (диета- птица отварная) </t>
  </si>
  <si>
    <t>339/3 317</t>
  </si>
  <si>
    <t>202/4 204/7</t>
  </si>
  <si>
    <t>Оладьи с джемом</t>
  </si>
  <si>
    <t>Рыба, тушёная с овощами (диета-птица отварная)</t>
  </si>
  <si>
    <t>83/1 386/5</t>
  </si>
  <si>
    <t>3/9</t>
  </si>
  <si>
    <t>448/3 449/4</t>
  </si>
  <si>
    <t xml:space="preserve">Кисломолоч-ные продукты (кефир) </t>
  </si>
  <si>
    <t xml:space="preserve">2 завтрак </t>
  </si>
  <si>
    <t xml:space="preserve">Булочка </t>
  </si>
  <si>
    <t>Кисломолоч-ные продукты (йогурт)</t>
  </si>
  <si>
    <t>Рыба жареная (диета-птица отварная)</t>
  </si>
  <si>
    <t>Полдник</t>
  </si>
  <si>
    <t>Картофель в молоке</t>
  </si>
  <si>
    <t>170/4/17</t>
  </si>
  <si>
    <t>0,05</t>
  </si>
  <si>
    <t>0,11</t>
  </si>
  <si>
    <t>1</t>
  </si>
  <si>
    <t>60/3     94/4</t>
  </si>
  <si>
    <t>112/2  113/3</t>
  </si>
  <si>
    <t>120/  120</t>
  </si>
  <si>
    <t>120/ 120</t>
  </si>
  <si>
    <t xml:space="preserve">Пирожок с вишней </t>
  </si>
  <si>
    <t>120 /120</t>
  </si>
  <si>
    <t>60/ 10</t>
  </si>
  <si>
    <t>60/10</t>
  </si>
  <si>
    <t>50/ 10</t>
  </si>
  <si>
    <t>60/ 10/ 20</t>
  </si>
  <si>
    <t>Пюре картофель-ное</t>
  </si>
  <si>
    <t>45/ 10/ 15</t>
  </si>
  <si>
    <t>Суп-лапша домашняя (бульон из птицы детский)</t>
  </si>
  <si>
    <t>150/35</t>
  </si>
  <si>
    <t>Яйца варёные</t>
  </si>
  <si>
    <t>75/50</t>
  </si>
  <si>
    <t>Жаркое по-домашнему</t>
  </si>
  <si>
    <t>292</t>
  </si>
  <si>
    <t>Кисель из плодов или ягод свежих</t>
  </si>
  <si>
    <t>0,004</t>
  </si>
  <si>
    <t>55/ 10</t>
  </si>
  <si>
    <t>302,7</t>
  </si>
  <si>
    <t>1,33</t>
  </si>
  <si>
    <t xml:space="preserve">Бульон из птицы детский с яйцом и гренками </t>
  </si>
  <si>
    <t>150/4</t>
  </si>
  <si>
    <t>75/ 50</t>
  </si>
  <si>
    <t>Меню составлено согласно СанПиН 2.3/2.4.3590-20</t>
  </si>
  <si>
    <t>60   209  115/3</t>
  </si>
  <si>
    <t>60  209 115/3</t>
  </si>
  <si>
    <t>Чай с молоком</t>
  </si>
  <si>
    <t xml:space="preserve">  Овощи натуральные (помидор)</t>
  </si>
  <si>
    <t>Овощи натуральные (огурец)</t>
  </si>
  <si>
    <t xml:space="preserve">Морковь с сахаром        (с 15.10.) </t>
  </si>
  <si>
    <t>264/15</t>
  </si>
  <si>
    <t>55/50</t>
  </si>
  <si>
    <t>Говядина, тушёная в сметане</t>
  </si>
  <si>
    <t>120/ 115 120</t>
  </si>
  <si>
    <t>Суп картофельный с рыбой (диета-суп картофельный с мясными фрикадельками)</t>
  </si>
  <si>
    <t>19/2/ 83/10</t>
  </si>
  <si>
    <t>250 /250</t>
  </si>
  <si>
    <t>250/  250</t>
  </si>
  <si>
    <t>300/ 12</t>
  </si>
  <si>
    <t>Бутерброд горячий с сыром</t>
  </si>
  <si>
    <t>125/ 125/ 120</t>
  </si>
  <si>
    <t>180/ 15/45</t>
  </si>
  <si>
    <t>300 /40/27</t>
  </si>
  <si>
    <t xml:space="preserve">Суп картофельный с мясными фрикадель-ками </t>
  </si>
  <si>
    <t>300 /40</t>
  </si>
  <si>
    <t>Борщ с капустой и картофелем со сметаной</t>
  </si>
  <si>
    <t>Медсестра</t>
  </si>
  <si>
    <t>УТВЕРЖДАЮ                                                                                                                Директор МБОУ "Средняя общеобразовательная школа - сад комбинированного вида №6"        __________В.Ю.Шувырь          "___"________ 2023г.</t>
  </si>
  <si>
    <t xml:space="preserve">Сырники из творога с изюмом и молоком сгущённым (диета-птица отварная, картофель отварной) </t>
  </si>
  <si>
    <t>180/ 15/ 40  90/150</t>
  </si>
  <si>
    <t>УТВЕРЖДАЮ                                                                                                                Директор МБОУ "Средняя общеобразовательная школа - сад комбинированного вида №6"        __________В.Ю.Шувырь               "___"________ 2023г.</t>
  </si>
  <si>
    <t>Суп с крупой и томатом на мясном бульоне</t>
  </si>
  <si>
    <t>116//16</t>
  </si>
  <si>
    <t>250/30</t>
  </si>
  <si>
    <t>Биточки</t>
  </si>
  <si>
    <t xml:space="preserve">Бутерброд с маслом и отварным языком </t>
  </si>
  <si>
    <t>35/ 8/20</t>
  </si>
  <si>
    <t>3/9  4/15</t>
  </si>
  <si>
    <t>300/30</t>
  </si>
  <si>
    <t>Куры отварные</t>
  </si>
  <si>
    <t xml:space="preserve">           Примерное 10 - дневное меню школьников (1-4 классов)                                на осенний период 2023 года</t>
  </si>
  <si>
    <t xml:space="preserve">Суп картофельный с рыбными фрикадельками (диета-суп картофельный с мясными фрикадельками) </t>
  </si>
  <si>
    <t>Суп картофельный с рыбными фрикадельками (суп картофельный с мясными фрикадельками)</t>
  </si>
  <si>
    <t xml:space="preserve"> Суп картофельный с рыбой (диета-суп картофельный с мясными фрикадельками)</t>
  </si>
  <si>
    <t>Примерное 10 - дневное меню школьников (5-11 классов) на осенний  период 2023 года</t>
  </si>
  <si>
    <t>50/ 15/20</t>
  </si>
  <si>
    <t>269/10</t>
  </si>
  <si>
    <t>Запеканка из творога с изюмом и сгущённым молоком (диета-птица отварная, картофель отварной)</t>
  </si>
  <si>
    <t>180 /15/40      120 /150</t>
  </si>
  <si>
    <t>Какао с молоком (диета - чай с сахаром)</t>
  </si>
  <si>
    <t>Кофейный напиток с молоком (диета-чай с сахаром)</t>
  </si>
  <si>
    <t>Какао с молоком (диета-чай с сахаром)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</si>
</sst>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1"/>
      <color theme="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7" fillId="0" borderId="0" xfId="0" applyFont="1"/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9" fillId="0" borderId="6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56"/>
  <sheetViews>
    <sheetView tabSelected="1" workbookViewId="0">
      <selection activeCell="J198" sqref="J198"/>
    </sheetView>
  </sheetViews>
  <sheetFormatPr defaultRowHeight="14.4" x14ac:dyDescent="0.3"/>
  <cols>
    <col min="1" max="1" width="4.5546875" style="8" customWidth="1"/>
    <col min="2" max="2" width="7.33203125" style="8" customWidth="1"/>
    <col min="3" max="3" width="18.109375" style="8" customWidth="1"/>
    <col min="4" max="4" width="6.88671875" style="8" customWidth="1"/>
    <col min="5" max="5" width="5.5546875" style="8" customWidth="1"/>
    <col min="6" max="7" width="5.44140625" style="8" customWidth="1"/>
    <col min="8" max="8" width="8.44140625" style="8" customWidth="1"/>
    <col min="9" max="9" width="5" style="8" customWidth="1"/>
    <col min="10" max="10" width="5.5546875" style="8" customWidth="1"/>
    <col min="11" max="11" width="7" style="8" customWidth="1"/>
    <col min="12" max="12" width="5.5546875" style="8" customWidth="1"/>
    <col min="13" max="13" width="6.5546875" style="8" customWidth="1"/>
    <col min="14" max="15" width="6.88671875" style="8" customWidth="1"/>
    <col min="16" max="16" width="6" style="8" customWidth="1"/>
    <col min="17" max="17" width="9.109375" style="13"/>
  </cols>
  <sheetData>
    <row r="3" spans="1:24" ht="15" x14ac:dyDescent="0.25">
      <c r="Q3" s="8"/>
      <c r="R3" s="2"/>
      <c r="S3" s="2"/>
      <c r="T3" s="2"/>
      <c r="U3" s="2"/>
      <c r="V3" s="2"/>
      <c r="W3" s="2"/>
      <c r="X3" s="2"/>
    </row>
    <row r="4" spans="1:24" ht="14.4" customHeight="1" x14ac:dyDescent="0.3">
      <c r="A4" s="63"/>
      <c r="B4" s="63"/>
      <c r="C4" s="63"/>
      <c r="D4" s="63"/>
      <c r="E4" s="63"/>
      <c r="H4" s="9"/>
      <c r="I4" s="9"/>
      <c r="J4" s="9"/>
      <c r="K4" s="85" t="s">
        <v>242</v>
      </c>
      <c r="L4" s="85"/>
      <c r="M4" s="85"/>
      <c r="N4" s="85"/>
      <c r="O4" s="85"/>
      <c r="P4" s="85"/>
      <c r="Q4" s="8"/>
      <c r="R4" s="6"/>
      <c r="S4" s="9"/>
      <c r="T4" s="9"/>
      <c r="U4" s="9"/>
      <c r="V4" s="9"/>
      <c r="W4" s="9"/>
      <c r="X4" s="9"/>
    </row>
    <row r="5" spans="1:24" x14ac:dyDescent="0.3">
      <c r="A5" s="63"/>
      <c r="B5" s="63"/>
      <c r="C5" s="63"/>
      <c r="D5" s="63"/>
      <c r="E5" s="63"/>
      <c r="H5" s="9"/>
      <c r="I5" s="9"/>
      <c r="J5" s="9"/>
      <c r="K5" s="85"/>
      <c r="L5" s="85"/>
      <c r="M5" s="85"/>
      <c r="N5" s="85"/>
      <c r="O5" s="85"/>
      <c r="P5" s="85"/>
      <c r="Q5" s="8"/>
      <c r="R5" s="6"/>
      <c r="S5" s="9"/>
      <c r="T5" s="9"/>
      <c r="U5" s="9"/>
      <c r="V5" s="9"/>
      <c r="W5" s="9"/>
      <c r="X5" s="9"/>
    </row>
    <row r="6" spans="1:24" ht="79.5" customHeight="1" x14ac:dyDescent="0.3">
      <c r="A6" s="63"/>
      <c r="B6" s="63"/>
      <c r="C6" s="63"/>
      <c r="D6" s="63"/>
      <c r="E6" s="63"/>
      <c r="H6" s="9"/>
      <c r="I6" s="9"/>
      <c r="J6" s="9"/>
      <c r="K6" s="85"/>
      <c r="L6" s="85"/>
      <c r="M6" s="85"/>
      <c r="N6" s="85"/>
      <c r="O6" s="85"/>
      <c r="P6" s="85"/>
      <c r="Q6" s="8"/>
      <c r="R6" s="6"/>
      <c r="S6" s="9"/>
      <c r="T6" s="9"/>
      <c r="U6" s="9"/>
      <c r="V6" s="9"/>
      <c r="W6" s="9"/>
      <c r="X6" s="9"/>
    </row>
    <row r="7" spans="1:24" ht="175.5" customHeight="1" x14ac:dyDescent="0.3">
      <c r="B7" s="152" t="s">
        <v>63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0"/>
      <c r="Q7" s="10"/>
      <c r="R7" s="4"/>
      <c r="S7" s="4"/>
      <c r="T7" s="4"/>
      <c r="U7" s="4"/>
      <c r="V7" s="4"/>
      <c r="W7" s="2"/>
      <c r="X7" s="2"/>
    </row>
    <row r="8" spans="1:24" ht="16.5" hidden="1" customHeight="1" x14ac:dyDescent="0.25">
      <c r="Q8" s="8"/>
      <c r="R8" s="2"/>
      <c r="S8" s="2"/>
      <c r="T8" s="2"/>
      <c r="U8" s="2"/>
      <c r="V8" s="2"/>
      <c r="W8" s="2"/>
      <c r="X8" s="2"/>
    </row>
    <row r="9" spans="1:24" ht="48.9" customHeight="1" x14ac:dyDescent="0.3">
      <c r="A9" s="11"/>
      <c r="B9" s="11"/>
      <c r="C9" s="100" t="s">
        <v>255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2"/>
      <c r="Q9" s="12"/>
      <c r="R9" s="5"/>
      <c r="S9" s="5"/>
      <c r="T9" s="5"/>
      <c r="U9" s="5"/>
      <c r="V9" s="1"/>
      <c r="W9" s="1"/>
      <c r="X9" s="1"/>
    </row>
    <row r="10" spans="1:24" ht="13.5" customHeight="1" x14ac:dyDescent="0.25"/>
    <row r="11" spans="1:24" ht="15" hidden="1" x14ac:dyDescent="0.25"/>
    <row r="12" spans="1:24" ht="15" hidden="1" x14ac:dyDescent="0.25"/>
    <row r="13" spans="1:24" ht="15" hidden="1" x14ac:dyDescent="0.25"/>
    <row r="14" spans="1:24" ht="15" hidden="1" x14ac:dyDescent="0.25"/>
    <row r="15" spans="1:24" ht="15" hidden="1" x14ac:dyDescent="0.25"/>
    <row r="16" spans="1:24" ht="14.25" hidden="1" customHeight="1" x14ac:dyDescent="0.25"/>
    <row r="18" spans="1:17" s="7" customFormat="1" ht="15.6" x14ac:dyDescent="0.3">
      <c r="A18" s="80" t="s">
        <v>1</v>
      </c>
      <c r="B18" s="134" t="s">
        <v>44</v>
      </c>
      <c r="C18" s="134" t="s">
        <v>87</v>
      </c>
      <c r="D18" s="134" t="s">
        <v>47</v>
      </c>
      <c r="E18" s="82" t="s">
        <v>0</v>
      </c>
      <c r="F18" s="83"/>
      <c r="G18" s="84"/>
      <c r="H18" s="134" t="s">
        <v>5</v>
      </c>
      <c r="I18" s="137" t="s">
        <v>51</v>
      </c>
      <c r="J18" s="138"/>
      <c r="K18" s="138"/>
      <c r="L18" s="139"/>
      <c r="M18" s="143" t="s">
        <v>50</v>
      </c>
      <c r="N18" s="144"/>
      <c r="O18" s="144"/>
      <c r="P18" s="145"/>
      <c r="Q18" s="14"/>
    </row>
    <row r="19" spans="1:17" s="7" customFormat="1" ht="13.8" x14ac:dyDescent="0.3">
      <c r="A19" s="80"/>
      <c r="B19" s="135"/>
      <c r="C19" s="135"/>
      <c r="D19" s="135"/>
      <c r="E19" s="134" t="s">
        <v>2</v>
      </c>
      <c r="F19" s="134" t="s">
        <v>3</v>
      </c>
      <c r="G19" s="134" t="s">
        <v>4</v>
      </c>
      <c r="H19" s="135"/>
      <c r="I19" s="140"/>
      <c r="J19" s="141"/>
      <c r="K19" s="141"/>
      <c r="L19" s="142"/>
      <c r="M19" s="146"/>
      <c r="N19" s="147"/>
      <c r="O19" s="147"/>
      <c r="P19" s="148"/>
      <c r="Q19" s="14"/>
    </row>
    <row r="20" spans="1:17" s="7" customFormat="1" ht="72" customHeight="1" x14ac:dyDescent="0.3">
      <c r="A20" s="80"/>
      <c r="B20" s="136"/>
      <c r="C20" s="136"/>
      <c r="D20" s="136"/>
      <c r="E20" s="136"/>
      <c r="F20" s="136"/>
      <c r="G20" s="136"/>
      <c r="H20" s="136"/>
      <c r="I20" s="45" t="s">
        <v>45</v>
      </c>
      <c r="J20" s="45" t="s">
        <v>46</v>
      </c>
      <c r="K20" s="45" t="s">
        <v>147</v>
      </c>
      <c r="L20" s="45" t="s">
        <v>148</v>
      </c>
      <c r="M20" s="45" t="s">
        <v>48</v>
      </c>
      <c r="N20" s="45" t="s">
        <v>149</v>
      </c>
      <c r="O20" s="45" t="s">
        <v>150</v>
      </c>
      <c r="P20" s="45" t="s">
        <v>49</v>
      </c>
      <c r="Q20" s="14"/>
    </row>
    <row r="21" spans="1:17" ht="17.399999999999999" x14ac:dyDescent="0.3">
      <c r="A21" s="149" t="s">
        <v>6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1"/>
    </row>
    <row r="22" spans="1:17" ht="46.8" x14ac:dyDescent="0.3">
      <c r="A22" s="86" t="s">
        <v>31</v>
      </c>
      <c r="B22" s="33" t="s">
        <v>88</v>
      </c>
      <c r="C22" s="31" t="s">
        <v>32</v>
      </c>
      <c r="D22" s="45">
        <v>180</v>
      </c>
      <c r="E22" s="33">
        <v>6.3</v>
      </c>
      <c r="F22" s="33">
        <v>9.4</v>
      </c>
      <c r="G22" s="33">
        <v>22.5</v>
      </c>
      <c r="H22" s="33">
        <v>200</v>
      </c>
      <c r="I22" s="33">
        <v>0.8</v>
      </c>
      <c r="J22" s="33">
        <v>0.8</v>
      </c>
      <c r="K22" s="33">
        <v>0.05</v>
      </c>
      <c r="L22" s="33">
        <v>0.35</v>
      </c>
      <c r="M22" s="33">
        <v>166</v>
      </c>
      <c r="N22" s="33">
        <v>216.9</v>
      </c>
      <c r="O22" s="33">
        <v>87.5</v>
      </c>
      <c r="P22" s="33">
        <v>1.35</v>
      </c>
    </row>
    <row r="23" spans="1:17" ht="31.2" x14ac:dyDescent="0.3">
      <c r="A23" s="87"/>
      <c r="B23" s="34" t="s">
        <v>130</v>
      </c>
      <c r="C23" s="31" t="s">
        <v>33</v>
      </c>
      <c r="D23" s="47" t="s">
        <v>203</v>
      </c>
      <c r="E23" s="33">
        <v>7</v>
      </c>
      <c r="F23" s="33">
        <v>11</v>
      </c>
      <c r="G23" s="33">
        <v>22.3</v>
      </c>
      <c r="H23" s="33">
        <v>255</v>
      </c>
      <c r="I23" s="33">
        <v>0.1</v>
      </c>
      <c r="J23" s="33">
        <v>0</v>
      </c>
      <c r="K23" s="33">
        <v>53.6</v>
      </c>
      <c r="L23" s="33">
        <v>0.9</v>
      </c>
      <c r="M23" s="33">
        <v>15</v>
      </c>
      <c r="N23" s="33">
        <v>88.5</v>
      </c>
      <c r="O23" s="33">
        <v>12.2</v>
      </c>
      <c r="P23" s="33">
        <v>1.3</v>
      </c>
    </row>
    <row r="24" spans="1:17" ht="46.8" x14ac:dyDescent="0.3">
      <c r="A24" s="88"/>
      <c r="B24" s="33" t="s">
        <v>89</v>
      </c>
      <c r="C24" s="31" t="s">
        <v>264</v>
      </c>
      <c r="D24" s="45">
        <v>200</v>
      </c>
      <c r="E24" s="33">
        <v>4.2</v>
      </c>
      <c r="F24" s="33">
        <v>3.6</v>
      </c>
      <c r="G24" s="33">
        <v>17.2</v>
      </c>
      <c r="H24" s="33">
        <v>118.6</v>
      </c>
      <c r="I24" s="33">
        <v>0.06</v>
      </c>
      <c r="J24" s="33">
        <v>1.6</v>
      </c>
      <c r="K24" s="33">
        <v>40</v>
      </c>
      <c r="L24" s="33">
        <v>0.4</v>
      </c>
      <c r="M24" s="33">
        <v>152.9</v>
      </c>
      <c r="N24" s="33">
        <v>178.4</v>
      </c>
      <c r="O24" s="33">
        <v>24.8</v>
      </c>
      <c r="P24" s="33">
        <v>0.5</v>
      </c>
    </row>
    <row r="25" spans="1:17" ht="31.2" x14ac:dyDescent="0.3">
      <c r="A25" s="86" t="s">
        <v>160</v>
      </c>
      <c r="B25" s="33">
        <v>458</v>
      </c>
      <c r="C25" s="31" t="s">
        <v>35</v>
      </c>
      <c r="D25" s="45">
        <v>200</v>
      </c>
      <c r="E25" s="33">
        <v>0.75</v>
      </c>
      <c r="F25" s="33">
        <v>0.75</v>
      </c>
      <c r="G25" s="33">
        <v>19.5</v>
      </c>
      <c r="H25" s="33">
        <v>88</v>
      </c>
      <c r="I25" s="33">
        <v>0.05</v>
      </c>
      <c r="J25" s="33">
        <v>18</v>
      </c>
      <c r="K25" s="33">
        <v>9</v>
      </c>
      <c r="L25" s="33">
        <v>0.36</v>
      </c>
      <c r="M25" s="33">
        <v>28.8</v>
      </c>
      <c r="N25" s="33">
        <v>19.8</v>
      </c>
      <c r="O25" s="33">
        <v>16.2</v>
      </c>
      <c r="P25" s="33">
        <v>4</v>
      </c>
    </row>
    <row r="26" spans="1:17" ht="31.2" x14ac:dyDescent="0.3">
      <c r="A26" s="88"/>
      <c r="B26" s="33" t="s">
        <v>127</v>
      </c>
      <c r="C26" s="31" t="s">
        <v>60</v>
      </c>
      <c r="D26" s="45">
        <v>200</v>
      </c>
      <c r="E26" s="33">
        <v>1</v>
      </c>
      <c r="F26" s="33">
        <v>0</v>
      </c>
      <c r="G26" s="33">
        <v>20.2</v>
      </c>
      <c r="H26" s="33">
        <v>85.3</v>
      </c>
      <c r="I26" s="33">
        <v>0.02</v>
      </c>
      <c r="J26" s="33">
        <v>4</v>
      </c>
      <c r="K26" s="33">
        <v>0.02</v>
      </c>
      <c r="L26" s="33">
        <v>0.06</v>
      </c>
      <c r="M26" s="33">
        <v>14</v>
      </c>
      <c r="N26" s="33">
        <v>1.2</v>
      </c>
      <c r="O26" s="33">
        <v>0.8</v>
      </c>
      <c r="P26" s="33">
        <v>2.8</v>
      </c>
    </row>
    <row r="27" spans="1:17" ht="46.8" x14ac:dyDescent="0.3">
      <c r="A27" s="86" t="s">
        <v>9</v>
      </c>
      <c r="B27" s="33" t="s">
        <v>193</v>
      </c>
      <c r="C27" s="31" t="s">
        <v>222</v>
      </c>
      <c r="D27" s="45">
        <v>110</v>
      </c>
      <c r="E27" s="33">
        <v>1.3</v>
      </c>
      <c r="F27" s="33">
        <v>0.2</v>
      </c>
      <c r="G27" s="33">
        <v>4.2</v>
      </c>
      <c r="H27" s="33">
        <v>24.2</v>
      </c>
      <c r="I27" s="33">
        <v>7.0000000000000007E-2</v>
      </c>
      <c r="J27" s="33">
        <v>19.3</v>
      </c>
      <c r="K27" s="33">
        <v>0</v>
      </c>
      <c r="L27" s="33">
        <v>1.4</v>
      </c>
      <c r="M27" s="33">
        <v>15.4</v>
      </c>
      <c r="N27" s="33">
        <v>28.6</v>
      </c>
      <c r="O27" s="33">
        <v>22</v>
      </c>
      <c r="P27" s="33">
        <v>1</v>
      </c>
    </row>
    <row r="28" spans="1:17" ht="62.4" x14ac:dyDescent="0.3">
      <c r="A28" s="87"/>
      <c r="B28" s="33" t="s">
        <v>192</v>
      </c>
      <c r="C28" s="31" t="s">
        <v>204</v>
      </c>
      <c r="D28" s="45">
        <v>250</v>
      </c>
      <c r="E28" s="33">
        <v>2.2000000000000002</v>
      </c>
      <c r="F28" s="33">
        <v>5.0599999999999996</v>
      </c>
      <c r="G28" s="33">
        <v>11.8</v>
      </c>
      <c r="H28" s="33">
        <v>102.5</v>
      </c>
      <c r="I28" s="33">
        <v>0.05</v>
      </c>
      <c r="J28" s="33">
        <v>0.5</v>
      </c>
      <c r="K28" s="33">
        <v>0</v>
      </c>
      <c r="L28" s="33">
        <v>0.2</v>
      </c>
      <c r="M28" s="33">
        <v>19.8</v>
      </c>
      <c r="N28" s="33">
        <v>29.3</v>
      </c>
      <c r="O28" s="33">
        <v>10.5</v>
      </c>
      <c r="P28" s="33">
        <v>0.57999999999999996</v>
      </c>
    </row>
    <row r="29" spans="1:17" ht="46.8" x14ac:dyDescent="0.3">
      <c r="A29" s="87"/>
      <c r="B29" s="33" t="s">
        <v>117</v>
      </c>
      <c r="C29" s="31" t="s">
        <v>135</v>
      </c>
      <c r="D29" s="45">
        <v>90</v>
      </c>
      <c r="E29" s="33">
        <v>14</v>
      </c>
      <c r="F29" s="33">
        <v>14.2</v>
      </c>
      <c r="G29" s="33">
        <v>14.9</v>
      </c>
      <c r="H29" s="33">
        <v>245.9</v>
      </c>
      <c r="I29" s="33">
        <v>0.09</v>
      </c>
      <c r="J29" s="33">
        <v>0.67</v>
      </c>
      <c r="K29" s="33">
        <v>82.5</v>
      </c>
      <c r="L29" s="33">
        <v>3</v>
      </c>
      <c r="M29" s="33">
        <v>39.6</v>
      </c>
      <c r="N29" s="33">
        <v>393.1</v>
      </c>
      <c r="O29" s="33">
        <v>68.7</v>
      </c>
      <c r="P29" s="33">
        <v>1.65</v>
      </c>
    </row>
    <row r="30" spans="1:17" ht="31.2" x14ac:dyDescent="0.3">
      <c r="A30" s="87"/>
      <c r="B30" s="33" t="s">
        <v>91</v>
      </c>
      <c r="C30" s="31" t="s">
        <v>65</v>
      </c>
      <c r="D30" s="45" t="s">
        <v>205</v>
      </c>
      <c r="E30" s="33">
        <v>5.8</v>
      </c>
      <c r="F30" s="33">
        <v>7.6</v>
      </c>
      <c r="G30" s="33">
        <v>33</v>
      </c>
      <c r="H30" s="33">
        <v>225.9</v>
      </c>
      <c r="I30" s="33">
        <v>0.3</v>
      </c>
      <c r="J30" s="33">
        <v>16</v>
      </c>
      <c r="K30" s="33">
        <v>0.02</v>
      </c>
      <c r="L30" s="33">
        <v>0</v>
      </c>
      <c r="M30" s="33">
        <v>48.8</v>
      </c>
      <c r="N30" s="33">
        <v>155.5</v>
      </c>
      <c r="O30" s="33">
        <v>60</v>
      </c>
      <c r="P30" s="33">
        <v>1.2</v>
      </c>
    </row>
    <row r="31" spans="1:17" ht="31.2" x14ac:dyDescent="0.3">
      <c r="A31" s="87"/>
      <c r="B31" s="33" t="s">
        <v>145</v>
      </c>
      <c r="C31" s="31" t="s">
        <v>143</v>
      </c>
      <c r="D31" s="45">
        <v>180</v>
      </c>
      <c r="E31" s="33">
        <v>0.27</v>
      </c>
      <c r="F31" s="33">
        <v>0.18</v>
      </c>
      <c r="G31" s="33">
        <v>22.5</v>
      </c>
      <c r="H31" s="33">
        <v>90.9</v>
      </c>
      <c r="I31" s="33">
        <v>0.02</v>
      </c>
      <c r="J31" s="33">
        <v>3</v>
      </c>
      <c r="K31" s="33">
        <v>7.2</v>
      </c>
      <c r="L31" s="33">
        <v>0.04</v>
      </c>
      <c r="M31" s="33">
        <v>10.199999999999999</v>
      </c>
      <c r="N31" s="33">
        <v>3.6</v>
      </c>
      <c r="O31" s="33">
        <v>2.1</v>
      </c>
      <c r="P31" s="33">
        <v>1.1000000000000001</v>
      </c>
    </row>
    <row r="32" spans="1:17" ht="31.2" x14ac:dyDescent="0.3">
      <c r="A32" s="87"/>
      <c r="B32" s="33">
        <v>114</v>
      </c>
      <c r="C32" s="31" t="s">
        <v>36</v>
      </c>
      <c r="D32" s="45">
        <v>15</v>
      </c>
      <c r="E32" s="33">
        <v>1.1000000000000001</v>
      </c>
      <c r="F32" s="33">
        <v>0.1</v>
      </c>
      <c r="G32" s="33">
        <v>7.4</v>
      </c>
      <c r="H32" s="33">
        <v>33.9</v>
      </c>
      <c r="I32" s="33">
        <v>0.01</v>
      </c>
      <c r="J32" s="33">
        <v>0</v>
      </c>
      <c r="K32" s="33">
        <v>0</v>
      </c>
      <c r="L32" s="33">
        <v>0.2</v>
      </c>
      <c r="M32" s="33">
        <v>1.5</v>
      </c>
      <c r="N32" s="33">
        <v>13.35</v>
      </c>
      <c r="O32" s="33">
        <v>5.01</v>
      </c>
      <c r="P32" s="33">
        <v>0.28000000000000003</v>
      </c>
      <c r="Q32"/>
    </row>
    <row r="33" spans="1:17" ht="15.6" x14ac:dyDescent="0.3">
      <c r="A33" s="88"/>
      <c r="B33" s="33">
        <v>115</v>
      </c>
      <c r="C33" s="31" t="s">
        <v>37</v>
      </c>
      <c r="D33" s="45">
        <v>64</v>
      </c>
      <c r="E33" s="33">
        <v>4.5999999999999996</v>
      </c>
      <c r="F33" s="33">
        <v>0.6</v>
      </c>
      <c r="G33" s="33">
        <v>30</v>
      </c>
      <c r="H33" s="33">
        <v>139</v>
      </c>
      <c r="I33" s="33">
        <v>0.08</v>
      </c>
      <c r="J33" s="33">
        <v>0</v>
      </c>
      <c r="K33" s="33">
        <v>0.64</v>
      </c>
      <c r="L33" s="33">
        <v>0.9</v>
      </c>
      <c r="M33" s="33">
        <v>30</v>
      </c>
      <c r="N33" s="33">
        <v>101.1</v>
      </c>
      <c r="O33" s="33">
        <v>30.1</v>
      </c>
      <c r="P33" s="33">
        <v>2.5</v>
      </c>
      <c r="Q33"/>
    </row>
    <row r="34" spans="1:17" ht="46.8" x14ac:dyDescent="0.3">
      <c r="A34" s="89" t="s">
        <v>59</v>
      </c>
      <c r="B34" s="33" t="s">
        <v>101</v>
      </c>
      <c r="C34" s="31" t="s">
        <v>223</v>
      </c>
      <c r="D34" s="45">
        <v>110</v>
      </c>
      <c r="E34" s="33">
        <v>0.5</v>
      </c>
      <c r="F34" s="33">
        <v>0.1</v>
      </c>
      <c r="G34" s="33">
        <v>2</v>
      </c>
      <c r="H34" s="33">
        <v>13.2</v>
      </c>
      <c r="I34" s="33">
        <v>0.04</v>
      </c>
      <c r="J34" s="33">
        <v>5.4</v>
      </c>
      <c r="K34" s="33">
        <v>0</v>
      </c>
      <c r="L34" s="33">
        <v>0.2</v>
      </c>
      <c r="M34" s="33">
        <v>18.7</v>
      </c>
      <c r="N34" s="33">
        <v>33</v>
      </c>
      <c r="O34" s="33">
        <v>15.4</v>
      </c>
      <c r="P34" s="33">
        <v>0.6</v>
      </c>
      <c r="Q34"/>
    </row>
    <row r="35" spans="1:17" ht="46.8" x14ac:dyDescent="0.3">
      <c r="A35" s="89"/>
      <c r="B35" s="33" t="s">
        <v>178</v>
      </c>
      <c r="C35" s="31" t="s">
        <v>159</v>
      </c>
      <c r="D35" s="45" t="s">
        <v>194</v>
      </c>
      <c r="E35" s="33">
        <v>19.3</v>
      </c>
      <c r="F35" s="33">
        <v>20.9</v>
      </c>
      <c r="G35" s="33">
        <v>15.5</v>
      </c>
      <c r="H35" s="33">
        <v>329</v>
      </c>
      <c r="I35" s="33">
        <v>0.2</v>
      </c>
      <c r="J35" s="33">
        <v>0.4</v>
      </c>
      <c r="K35" s="33">
        <v>120</v>
      </c>
      <c r="L35" s="33">
        <v>2.2999999999999998</v>
      </c>
      <c r="M35" s="33">
        <v>59.6</v>
      </c>
      <c r="N35" s="33">
        <v>136.9</v>
      </c>
      <c r="O35" s="33">
        <v>37.200000000000003</v>
      </c>
      <c r="P35" s="33">
        <v>1.7</v>
      </c>
      <c r="Q35"/>
    </row>
    <row r="36" spans="1:17" ht="31.2" x14ac:dyDescent="0.3">
      <c r="A36" s="89"/>
      <c r="B36" s="33" t="s">
        <v>111</v>
      </c>
      <c r="C36" s="31" t="s">
        <v>75</v>
      </c>
      <c r="D36" s="45">
        <v>150</v>
      </c>
      <c r="E36" s="33">
        <v>2.85</v>
      </c>
      <c r="F36" s="33">
        <v>4.4000000000000004</v>
      </c>
      <c r="G36" s="33">
        <v>23</v>
      </c>
      <c r="H36" s="33">
        <v>142.30000000000001</v>
      </c>
      <c r="I36" s="33">
        <v>0.15</v>
      </c>
      <c r="J36" s="33">
        <v>0.08</v>
      </c>
      <c r="K36" s="33">
        <v>5.0000000000000001E-3</v>
      </c>
      <c r="L36" s="33">
        <v>0.15</v>
      </c>
      <c r="M36" s="33">
        <v>14.6</v>
      </c>
      <c r="N36" s="33">
        <v>87</v>
      </c>
      <c r="O36" s="33">
        <v>345</v>
      </c>
      <c r="P36" s="33">
        <v>1.1000000000000001</v>
      </c>
      <c r="Q36"/>
    </row>
    <row r="37" spans="1:17" ht="15.6" x14ac:dyDescent="0.3">
      <c r="A37" s="89"/>
      <c r="B37" s="33">
        <v>117</v>
      </c>
      <c r="C37" s="31" t="s">
        <v>72</v>
      </c>
      <c r="D37" s="45">
        <v>25</v>
      </c>
      <c r="E37" s="33">
        <v>1.9</v>
      </c>
      <c r="F37" s="33">
        <v>0.75</v>
      </c>
      <c r="G37" s="33">
        <v>12.25</v>
      </c>
      <c r="H37" s="33">
        <v>58</v>
      </c>
      <c r="I37" s="33">
        <v>0.04</v>
      </c>
      <c r="J37" s="33">
        <v>0</v>
      </c>
      <c r="K37" s="33">
        <v>0</v>
      </c>
      <c r="L37" s="33">
        <v>0.43</v>
      </c>
      <c r="M37" s="33">
        <v>5.75</v>
      </c>
      <c r="N37" s="33">
        <v>16.25</v>
      </c>
      <c r="O37" s="33">
        <v>3.25</v>
      </c>
      <c r="P37" s="33">
        <v>0.5</v>
      </c>
      <c r="Q37"/>
    </row>
    <row r="38" spans="1:17" ht="15.6" x14ac:dyDescent="0.3">
      <c r="A38" s="89"/>
      <c r="B38" s="33" t="s">
        <v>93</v>
      </c>
      <c r="C38" s="31" t="s">
        <v>126</v>
      </c>
      <c r="D38" s="45">
        <v>200</v>
      </c>
      <c r="E38" s="33">
        <v>0.1</v>
      </c>
      <c r="F38" s="33">
        <v>0.02</v>
      </c>
      <c r="G38" s="33">
        <v>9.9</v>
      </c>
      <c r="H38" s="33">
        <v>35</v>
      </c>
      <c r="I38" s="33">
        <v>0</v>
      </c>
      <c r="J38" s="33">
        <v>0.02</v>
      </c>
      <c r="K38" s="33">
        <v>0</v>
      </c>
      <c r="L38" s="33">
        <v>0</v>
      </c>
      <c r="M38" s="33">
        <v>0.26</v>
      </c>
      <c r="N38" s="33">
        <v>14.8</v>
      </c>
      <c r="O38" s="33">
        <v>7.8</v>
      </c>
      <c r="P38" s="33">
        <v>0.02</v>
      </c>
      <c r="Q38"/>
    </row>
    <row r="39" spans="1:17" ht="15.6" x14ac:dyDescent="0.3">
      <c r="A39" s="82" t="s">
        <v>10</v>
      </c>
      <c r="B39" s="83"/>
      <c r="C39" s="84"/>
      <c r="D39" s="45"/>
      <c r="E39" s="45">
        <f t="shared" ref="E39:P39" si="0">SUM(E22:E38)</f>
        <v>73.17</v>
      </c>
      <c r="F39" s="45">
        <f t="shared" si="0"/>
        <v>78.86</v>
      </c>
      <c r="G39" s="45">
        <f t="shared" si="0"/>
        <v>288.14999999999998</v>
      </c>
      <c r="H39" s="45">
        <f t="shared" si="0"/>
        <v>2186.7000000000003</v>
      </c>
      <c r="I39" s="45">
        <f t="shared" si="0"/>
        <v>2.0800000000000005</v>
      </c>
      <c r="J39" s="45">
        <f t="shared" si="0"/>
        <v>69.77000000000001</v>
      </c>
      <c r="K39" s="45">
        <f t="shared" si="0"/>
        <v>313.03499999999997</v>
      </c>
      <c r="L39" s="45">
        <f t="shared" si="0"/>
        <v>10.889999999999999</v>
      </c>
      <c r="M39" s="45">
        <f t="shared" si="0"/>
        <v>640.91000000000008</v>
      </c>
      <c r="N39" s="45">
        <f t="shared" si="0"/>
        <v>1517.2999999999997</v>
      </c>
      <c r="O39" s="45">
        <f t="shared" si="0"/>
        <v>748.56</v>
      </c>
      <c r="P39" s="45">
        <f t="shared" si="0"/>
        <v>22.18</v>
      </c>
      <c r="Q39"/>
    </row>
    <row r="40" spans="1:17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/>
    </row>
    <row r="41" spans="1:17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/>
    </row>
    <row r="42" spans="1:17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/>
    </row>
    <row r="43" spans="1:17" ht="15.6" x14ac:dyDescent="0.3">
      <c r="A43" s="80" t="s">
        <v>1</v>
      </c>
      <c r="B43" s="134" t="s">
        <v>44</v>
      </c>
      <c r="C43" s="134" t="s">
        <v>87</v>
      </c>
      <c r="D43" s="134" t="s">
        <v>47</v>
      </c>
      <c r="E43" s="82" t="s">
        <v>0</v>
      </c>
      <c r="F43" s="83"/>
      <c r="G43" s="84"/>
      <c r="H43" s="134" t="s">
        <v>5</v>
      </c>
      <c r="I43" s="137" t="s">
        <v>51</v>
      </c>
      <c r="J43" s="138"/>
      <c r="K43" s="138"/>
      <c r="L43" s="139"/>
      <c r="M43" s="143" t="s">
        <v>50</v>
      </c>
      <c r="N43" s="144"/>
      <c r="O43" s="144"/>
      <c r="P43" s="145"/>
      <c r="Q43"/>
    </row>
    <row r="44" spans="1:17" x14ac:dyDescent="0.3">
      <c r="A44" s="80"/>
      <c r="B44" s="135"/>
      <c r="C44" s="135"/>
      <c r="D44" s="135"/>
      <c r="E44" s="134" t="s">
        <v>2</v>
      </c>
      <c r="F44" s="134" t="s">
        <v>3</v>
      </c>
      <c r="G44" s="134" t="s">
        <v>4</v>
      </c>
      <c r="H44" s="135"/>
      <c r="I44" s="140"/>
      <c r="J44" s="141"/>
      <c r="K44" s="141"/>
      <c r="L44" s="142"/>
      <c r="M44" s="146"/>
      <c r="N44" s="147"/>
      <c r="O44" s="147"/>
      <c r="P44" s="148"/>
      <c r="Q44"/>
    </row>
    <row r="45" spans="1:17" ht="68.25" customHeight="1" x14ac:dyDescent="0.3">
      <c r="A45" s="80"/>
      <c r="B45" s="136"/>
      <c r="C45" s="136"/>
      <c r="D45" s="136"/>
      <c r="E45" s="136"/>
      <c r="F45" s="136"/>
      <c r="G45" s="136"/>
      <c r="H45" s="136"/>
      <c r="I45" s="62" t="s">
        <v>45</v>
      </c>
      <c r="J45" s="62" t="s">
        <v>46</v>
      </c>
      <c r="K45" s="62" t="s">
        <v>147</v>
      </c>
      <c r="L45" s="62" t="s">
        <v>148</v>
      </c>
      <c r="M45" s="62" t="s">
        <v>48</v>
      </c>
      <c r="N45" s="62" t="s">
        <v>149</v>
      </c>
      <c r="O45" s="62" t="s">
        <v>150</v>
      </c>
      <c r="P45" s="62" t="s">
        <v>49</v>
      </c>
      <c r="Q45"/>
    </row>
    <row r="46" spans="1:17" ht="20.399999999999999" x14ac:dyDescent="0.3">
      <c r="A46" s="70" t="s">
        <v>11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2"/>
      <c r="Q46"/>
    </row>
    <row r="47" spans="1:17" ht="62.4" x14ac:dyDescent="0.3">
      <c r="A47" s="65" t="s">
        <v>31</v>
      </c>
      <c r="B47" s="15" t="s">
        <v>107</v>
      </c>
      <c r="C47" s="31" t="s">
        <v>68</v>
      </c>
      <c r="D47" s="44" t="s">
        <v>81</v>
      </c>
      <c r="E47" s="15">
        <v>5.4</v>
      </c>
      <c r="F47" s="15">
        <v>9</v>
      </c>
      <c r="G47" s="15">
        <v>28.2</v>
      </c>
      <c r="H47" s="15">
        <v>215.9</v>
      </c>
      <c r="I47" s="15">
        <v>0.05</v>
      </c>
      <c r="J47" s="15">
        <v>0.18</v>
      </c>
      <c r="K47" s="15">
        <v>0.23</v>
      </c>
      <c r="L47" s="15">
        <v>0</v>
      </c>
      <c r="M47" s="15">
        <v>170.2</v>
      </c>
      <c r="N47" s="15">
        <v>158.19999999999999</v>
      </c>
      <c r="O47" s="15">
        <v>30.2</v>
      </c>
      <c r="P47" s="15">
        <v>0.5</v>
      </c>
      <c r="Q47"/>
    </row>
    <row r="48" spans="1:17" ht="15.6" x14ac:dyDescent="0.3">
      <c r="A48" s="65"/>
      <c r="B48" s="15">
        <v>209</v>
      </c>
      <c r="C48" s="31" t="s">
        <v>206</v>
      </c>
      <c r="D48" s="44">
        <v>40</v>
      </c>
      <c r="E48" s="15">
        <v>5.08</v>
      </c>
      <c r="F48" s="15">
        <v>4.5999999999999996</v>
      </c>
      <c r="G48" s="15">
        <v>0.28000000000000003</v>
      </c>
      <c r="H48" s="15">
        <v>63</v>
      </c>
      <c r="I48" s="15">
        <v>0.03</v>
      </c>
      <c r="J48" s="15">
        <v>0</v>
      </c>
      <c r="K48" s="15">
        <v>100</v>
      </c>
      <c r="L48" s="15">
        <v>0</v>
      </c>
      <c r="M48" s="15">
        <v>22</v>
      </c>
      <c r="N48" s="15">
        <v>76.8</v>
      </c>
      <c r="O48" s="15">
        <v>4.8</v>
      </c>
      <c r="P48" s="15">
        <v>1</v>
      </c>
      <c r="Q48"/>
    </row>
    <row r="49" spans="1:17" ht="31.2" x14ac:dyDescent="0.3">
      <c r="A49" s="65"/>
      <c r="B49" s="16" t="s">
        <v>163</v>
      </c>
      <c r="C49" s="31" t="s">
        <v>38</v>
      </c>
      <c r="D49" s="44" t="s">
        <v>198</v>
      </c>
      <c r="E49" s="15">
        <v>5</v>
      </c>
      <c r="F49" s="15">
        <v>9.8000000000000007</v>
      </c>
      <c r="G49" s="15">
        <v>29.7</v>
      </c>
      <c r="H49" s="15">
        <v>227.7</v>
      </c>
      <c r="I49" s="15">
        <v>9.8000000000000004E-2</v>
      </c>
      <c r="J49" s="15">
        <v>0.06</v>
      </c>
      <c r="K49" s="15">
        <v>0.08</v>
      </c>
      <c r="L49" s="15">
        <v>0.8</v>
      </c>
      <c r="M49" s="15">
        <v>18.2</v>
      </c>
      <c r="N49" s="15">
        <v>42.2</v>
      </c>
      <c r="O49" s="15">
        <v>7.9</v>
      </c>
      <c r="P49" s="15">
        <v>1.2</v>
      </c>
      <c r="Q49"/>
    </row>
    <row r="50" spans="1:17" ht="15.6" x14ac:dyDescent="0.3">
      <c r="A50" s="65"/>
      <c r="B50" s="15" t="s">
        <v>93</v>
      </c>
      <c r="C50" s="31" t="s">
        <v>126</v>
      </c>
      <c r="D50" s="44">
        <v>180</v>
      </c>
      <c r="E50" s="15">
        <v>0.09</v>
      </c>
      <c r="F50" s="15">
        <v>1.7999999999999999E-2</v>
      </c>
      <c r="G50" s="15">
        <v>8.9</v>
      </c>
      <c r="H50" s="15">
        <v>31.5</v>
      </c>
      <c r="I50" s="15">
        <v>0</v>
      </c>
      <c r="J50" s="15">
        <v>0.02</v>
      </c>
      <c r="K50" s="15">
        <v>0</v>
      </c>
      <c r="L50" s="15">
        <v>0</v>
      </c>
      <c r="M50" s="15">
        <v>0.23</v>
      </c>
      <c r="N50" s="15">
        <v>13.3</v>
      </c>
      <c r="O50" s="15">
        <v>7</v>
      </c>
      <c r="P50" s="15">
        <v>1.7999999999999999E-2</v>
      </c>
      <c r="Q50"/>
    </row>
    <row r="51" spans="1:17" ht="54" customHeight="1" x14ac:dyDescent="0.3">
      <c r="A51" s="67" t="s">
        <v>160</v>
      </c>
      <c r="B51" s="15" t="s">
        <v>127</v>
      </c>
      <c r="C51" s="31" t="s">
        <v>60</v>
      </c>
      <c r="D51" s="44">
        <v>200</v>
      </c>
      <c r="E51" s="15">
        <v>1</v>
      </c>
      <c r="F51" s="15">
        <v>0</v>
      </c>
      <c r="G51" s="15">
        <v>20.2</v>
      </c>
      <c r="H51" s="15">
        <v>85.3</v>
      </c>
      <c r="I51" s="15">
        <v>0.02</v>
      </c>
      <c r="J51" s="15">
        <v>4</v>
      </c>
      <c r="K51" s="15">
        <v>0.02</v>
      </c>
      <c r="L51" s="15">
        <v>0.06</v>
      </c>
      <c r="M51" s="15">
        <v>14</v>
      </c>
      <c r="N51" s="15">
        <v>1.2</v>
      </c>
      <c r="O51" s="15">
        <v>0.8</v>
      </c>
      <c r="P51" s="15">
        <v>2.8</v>
      </c>
      <c r="Q51"/>
    </row>
    <row r="52" spans="1:17" ht="15.6" x14ac:dyDescent="0.3">
      <c r="A52" s="66"/>
      <c r="B52" s="15"/>
      <c r="C52" s="31" t="s">
        <v>57</v>
      </c>
      <c r="D52" s="44">
        <v>50</v>
      </c>
      <c r="E52" s="15">
        <v>2.7</v>
      </c>
      <c r="F52" s="15">
        <v>10.7</v>
      </c>
      <c r="G52" s="15">
        <v>24.2</v>
      </c>
      <c r="H52" s="15">
        <v>204</v>
      </c>
      <c r="I52" s="15">
        <v>0.03</v>
      </c>
      <c r="J52" s="15">
        <v>0.06</v>
      </c>
      <c r="K52" s="15">
        <v>0</v>
      </c>
      <c r="L52" s="15">
        <v>0</v>
      </c>
      <c r="M52" s="15">
        <v>33.299999999999997</v>
      </c>
      <c r="N52" s="15">
        <v>34.5</v>
      </c>
      <c r="O52" s="15">
        <v>6.5</v>
      </c>
      <c r="P52" s="15">
        <v>0.53</v>
      </c>
      <c r="Q52"/>
    </row>
    <row r="53" spans="1:17" ht="46.8" x14ac:dyDescent="0.3">
      <c r="A53" s="67" t="s">
        <v>9</v>
      </c>
      <c r="B53" s="15" t="s">
        <v>101</v>
      </c>
      <c r="C53" s="31" t="s">
        <v>223</v>
      </c>
      <c r="D53" s="44">
        <v>110</v>
      </c>
      <c r="E53" s="15">
        <v>0.5</v>
      </c>
      <c r="F53" s="15">
        <v>0.1</v>
      </c>
      <c r="G53" s="15">
        <v>2</v>
      </c>
      <c r="H53" s="15">
        <v>13.2</v>
      </c>
      <c r="I53" s="15">
        <v>0.04</v>
      </c>
      <c r="J53" s="15">
        <v>5.4</v>
      </c>
      <c r="K53" s="15">
        <v>0</v>
      </c>
      <c r="L53" s="15">
        <v>0.2</v>
      </c>
      <c r="M53" s="15">
        <v>18.7</v>
      </c>
      <c r="N53" s="15">
        <v>33</v>
      </c>
      <c r="O53" s="15">
        <v>15.4</v>
      </c>
      <c r="P53" s="15">
        <v>0.6</v>
      </c>
      <c r="Q53"/>
    </row>
    <row r="54" spans="1:17" ht="31.2" x14ac:dyDescent="0.3">
      <c r="A54" s="65"/>
      <c r="B54" s="15" t="s">
        <v>109</v>
      </c>
      <c r="C54" s="31" t="s">
        <v>74</v>
      </c>
      <c r="D54" s="44" t="s">
        <v>62</v>
      </c>
      <c r="E54" s="15">
        <v>2</v>
      </c>
      <c r="F54" s="15">
        <v>5.2</v>
      </c>
      <c r="G54" s="15">
        <v>14.8</v>
      </c>
      <c r="H54" s="15">
        <v>113.3</v>
      </c>
      <c r="I54" s="15">
        <v>0.05</v>
      </c>
      <c r="J54" s="15">
        <v>0.05</v>
      </c>
      <c r="K54" s="15">
        <v>1250</v>
      </c>
      <c r="L54" s="15">
        <v>0.75</v>
      </c>
      <c r="M54" s="15">
        <v>31.3</v>
      </c>
      <c r="N54" s="15">
        <v>89.5</v>
      </c>
      <c r="O54" s="15">
        <v>23</v>
      </c>
      <c r="P54" s="15">
        <v>1.3</v>
      </c>
      <c r="Q54"/>
    </row>
    <row r="55" spans="1:17" ht="15.6" x14ac:dyDescent="0.3">
      <c r="A55" s="65"/>
      <c r="B55" s="15" t="s">
        <v>157</v>
      </c>
      <c r="C55" s="31" t="s">
        <v>158</v>
      </c>
      <c r="D55" s="44" t="s">
        <v>207</v>
      </c>
      <c r="E55" s="15">
        <v>18.899999999999999</v>
      </c>
      <c r="F55" s="15">
        <v>18.5</v>
      </c>
      <c r="G55" s="15">
        <v>3.7</v>
      </c>
      <c r="H55" s="15">
        <v>257</v>
      </c>
      <c r="I55" s="15">
        <v>4.5999999999999999E-2</v>
      </c>
      <c r="J55" s="15">
        <v>43.9</v>
      </c>
      <c r="K55" s="15">
        <v>127.3</v>
      </c>
      <c r="L55" s="15">
        <v>3.5</v>
      </c>
      <c r="M55" s="15">
        <v>10.4</v>
      </c>
      <c r="N55" s="15">
        <v>312.5</v>
      </c>
      <c r="O55" s="15">
        <v>32.6</v>
      </c>
      <c r="P55" s="15">
        <v>2.7</v>
      </c>
      <c r="Q55"/>
    </row>
    <row r="56" spans="1:17" ht="31.2" x14ac:dyDescent="0.3">
      <c r="A56" s="65"/>
      <c r="B56" s="15">
        <v>337</v>
      </c>
      <c r="C56" s="31" t="s">
        <v>187</v>
      </c>
      <c r="D56" s="44">
        <v>150</v>
      </c>
      <c r="E56" s="15">
        <v>3.1</v>
      </c>
      <c r="F56" s="15">
        <v>4.8</v>
      </c>
      <c r="G56" s="15">
        <v>20.399999999999999</v>
      </c>
      <c r="H56" s="15">
        <v>137.19999999999999</v>
      </c>
      <c r="I56" s="15">
        <v>0.15</v>
      </c>
      <c r="J56" s="15">
        <v>0.1</v>
      </c>
      <c r="K56" s="21">
        <v>75</v>
      </c>
      <c r="L56" s="21">
        <v>2.4</v>
      </c>
      <c r="M56" s="21">
        <v>37</v>
      </c>
      <c r="N56" s="21">
        <v>111.6</v>
      </c>
      <c r="O56" s="21">
        <v>36</v>
      </c>
      <c r="P56" s="15">
        <v>1</v>
      </c>
      <c r="Q56"/>
    </row>
    <row r="57" spans="1:17" ht="31.2" x14ac:dyDescent="0.3">
      <c r="A57" s="65"/>
      <c r="B57" s="15" t="s">
        <v>137</v>
      </c>
      <c r="C57" s="31" t="s">
        <v>136</v>
      </c>
      <c r="D57" s="44">
        <v>180</v>
      </c>
      <c r="E57" s="15">
        <v>0.14000000000000001</v>
      </c>
      <c r="F57" s="15">
        <v>0.14000000000000001</v>
      </c>
      <c r="G57" s="15">
        <v>21.4</v>
      </c>
      <c r="H57" s="15">
        <v>87.8</v>
      </c>
      <c r="I57" s="15">
        <v>8.9999999999999993E-3</v>
      </c>
      <c r="J57" s="15">
        <v>1.5</v>
      </c>
      <c r="K57" s="15">
        <v>16.2</v>
      </c>
      <c r="L57" s="15">
        <v>0.44</v>
      </c>
      <c r="M57" s="15">
        <v>13</v>
      </c>
      <c r="N57" s="15">
        <v>6</v>
      </c>
      <c r="O57" s="15">
        <v>5.2</v>
      </c>
      <c r="P57" s="15">
        <v>0.8</v>
      </c>
      <c r="Q57"/>
    </row>
    <row r="58" spans="1:17" ht="31.2" x14ac:dyDescent="0.3">
      <c r="A58" s="65"/>
      <c r="B58" s="15">
        <v>114</v>
      </c>
      <c r="C58" s="31" t="s">
        <v>36</v>
      </c>
      <c r="D58" s="44">
        <v>50</v>
      </c>
      <c r="E58" s="15">
        <v>3.8</v>
      </c>
      <c r="F58" s="15">
        <v>0.45</v>
      </c>
      <c r="G58" s="15">
        <v>24.85</v>
      </c>
      <c r="H58" s="15">
        <v>113</v>
      </c>
      <c r="I58" s="15">
        <v>0.06</v>
      </c>
      <c r="J58" s="15">
        <v>8.5000000000000006E-2</v>
      </c>
      <c r="K58" s="15">
        <v>0</v>
      </c>
      <c r="L58" s="15">
        <v>0.65</v>
      </c>
      <c r="M58" s="15">
        <v>5</v>
      </c>
      <c r="N58" s="15">
        <v>44.5</v>
      </c>
      <c r="O58" s="15">
        <v>17</v>
      </c>
      <c r="P58" s="15">
        <v>0.95</v>
      </c>
      <c r="Q58"/>
    </row>
    <row r="59" spans="1:17" ht="15.6" x14ac:dyDescent="0.3">
      <c r="A59" s="66"/>
      <c r="B59" s="15">
        <v>115</v>
      </c>
      <c r="C59" s="31" t="s">
        <v>37</v>
      </c>
      <c r="D59" s="44">
        <v>64</v>
      </c>
      <c r="E59" s="15">
        <v>4.5999999999999996</v>
      </c>
      <c r="F59" s="15">
        <v>0.6</v>
      </c>
      <c r="G59" s="15">
        <v>30</v>
      </c>
      <c r="H59" s="15">
        <v>139</v>
      </c>
      <c r="I59" s="15">
        <v>0.08</v>
      </c>
      <c r="J59" s="15">
        <v>0.05</v>
      </c>
      <c r="K59" s="15">
        <v>0.64</v>
      </c>
      <c r="L59" s="15">
        <v>0.9</v>
      </c>
      <c r="M59" s="15">
        <v>30</v>
      </c>
      <c r="N59" s="15">
        <v>101.1</v>
      </c>
      <c r="O59" s="15">
        <v>30.1</v>
      </c>
      <c r="P59" s="15">
        <v>2.5</v>
      </c>
      <c r="Q59"/>
    </row>
    <row r="60" spans="1:17" ht="140.4" x14ac:dyDescent="0.3">
      <c r="A60" s="68" t="s">
        <v>59</v>
      </c>
      <c r="B60" s="15" t="s">
        <v>96</v>
      </c>
      <c r="C60" s="31" t="s">
        <v>243</v>
      </c>
      <c r="D60" s="44" t="s">
        <v>244</v>
      </c>
      <c r="E60" s="15">
        <v>31.6</v>
      </c>
      <c r="F60" s="15">
        <v>26.1</v>
      </c>
      <c r="G60" s="15">
        <v>36.1</v>
      </c>
      <c r="H60" s="15">
        <v>490</v>
      </c>
      <c r="I60" s="15">
        <v>0.09</v>
      </c>
      <c r="J60" s="15">
        <v>0.4</v>
      </c>
      <c r="K60" s="15">
        <v>0.1</v>
      </c>
      <c r="L60" s="15">
        <v>4.5999999999999996</v>
      </c>
      <c r="M60" s="15">
        <v>242</v>
      </c>
      <c r="N60" s="15">
        <v>512.4</v>
      </c>
      <c r="O60" s="15">
        <v>63.9</v>
      </c>
      <c r="P60" s="15">
        <v>1.2</v>
      </c>
      <c r="Q60"/>
    </row>
    <row r="61" spans="1:17" ht="62.4" x14ac:dyDescent="0.3">
      <c r="A61" s="68"/>
      <c r="B61" s="15" t="s">
        <v>128</v>
      </c>
      <c r="C61" s="31" t="s">
        <v>265</v>
      </c>
      <c r="D61" s="44">
        <v>200</v>
      </c>
      <c r="E61" s="15">
        <v>3</v>
      </c>
      <c r="F61" s="15">
        <v>2.6</v>
      </c>
      <c r="G61" s="15">
        <v>14.2</v>
      </c>
      <c r="H61" s="15">
        <v>93.3</v>
      </c>
      <c r="I61" s="15">
        <v>0.04</v>
      </c>
      <c r="J61" s="15">
        <v>0.14000000000000001</v>
      </c>
      <c r="K61" s="15">
        <v>12</v>
      </c>
      <c r="L61" s="15">
        <v>0.06</v>
      </c>
      <c r="M61" s="15">
        <v>125.7</v>
      </c>
      <c r="N61" s="15">
        <v>67.2</v>
      </c>
      <c r="O61" s="15">
        <v>21.4</v>
      </c>
      <c r="P61" s="15">
        <v>0.1</v>
      </c>
      <c r="Q61"/>
    </row>
    <row r="62" spans="1:17" x14ac:dyDescent="0.3">
      <c r="A62" s="76" t="s">
        <v>12</v>
      </c>
      <c r="B62" s="77"/>
      <c r="C62" s="78"/>
      <c r="D62" s="44"/>
      <c r="E62" s="43">
        <f t="shared" ref="E62:P62" si="1">SUM(E47:E61)</f>
        <v>86.91</v>
      </c>
      <c r="F62" s="43">
        <f t="shared" si="1"/>
        <v>92.608000000000004</v>
      </c>
      <c r="G62" s="43">
        <f t="shared" si="1"/>
        <v>278.93</v>
      </c>
      <c r="H62" s="43">
        <f t="shared" si="1"/>
        <v>2271.1999999999998</v>
      </c>
      <c r="I62" s="43">
        <f t="shared" si="1"/>
        <v>0.79299999999999993</v>
      </c>
      <c r="J62" s="43">
        <f t="shared" si="1"/>
        <v>55.945</v>
      </c>
      <c r="K62" s="43">
        <f t="shared" si="1"/>
        <v>1581.57</v>
      </c>
      <c r="L62" s="43">
        <f t="shared" si="1"/>
        <v>14.360000000000001</v>
      </c>
      <c r="M62" s="43">
        <f t="shared" si="1"/>
        <v>771.03</v>
      </c>
      <c r="N62" s="43">
        <f t="shared" si="1"/>
        <v>1604.0000000000002</v>
      </c>
      <c r="O62" s="43">
        <f t="shared" si="1"/>
        <v>301.79999999999995</v>
      </c>
      <c r="P62" s="43">
        <f t="shared" si="1"/>
        <v>17.198</v>
      </c>
      <c r="Q62"/>
    </row>
    <row r="63" spans="1:17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/>
    </row>
    <row r="64" spans="1:17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/>
    </row>
    <row r="65" spans="1:17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/>
    </row>
    <row r="66" spans="1:17" ht="15.6" x14ac:dyDescent="0.3">
      <c r="A66" s="130" t="s">
        <v>1</v>
      </c>
      <c r="B66" s="115" t="s">
        <v>44</v>
      </c>
      <c r="C66" s="115" t="s">
        <v>87</v>
      </c>
      <c r="D66" s="115" t="s">
        <v>47</v>
      </c>
      <c r="E66" s="131" t="s">
        <v>0</v>
      </c>
      <c r="F66" s="132"/>
      <c r="G66" s="133"/>
      <c r="H66" s="115" t="s">
        <v>5</v>
      </c>
      <c r="I66" s="118" t="s">
        <v>51</v>
      </c>
      <c r="J66" s="119"/>
      <c r="K66" s="119"/>
      <c r="L66" s="120"/>
      <c r="M66" s="124" t="s">
        <v>50</v>
      </c>
      <c r="N66" s="125"/>
      <c r="O66" s="125"/>
      <c r="P66" s="126"/>
      <c r="Q66"/>
    </row>
    <row r="67" spans="1:17" x14ac:dyDescent="0.3">
      <c r="A67" s="130"/>
      <c r="B67" s="116"/>
      <c r="C67" s="116"/>
      <c r="D67" s="116"/>
      <c r="E67" s="115" t="s">
        <v>2</v>
      </c>
      <c r="F67" s="115" t="s">
        <v>3</v>
      </c>
      <c r="G67" s="115" t="s">
        <v>4</v>
      </c>
      <c r="H67" s="116"/>
      <c r="I67" s="121"/>
      <c r="J67" s="122"/>
      <c r="K67" s="122"/>
      <c r="L67" s="123"/>
      <c r="M67" s="127"/>
      <c r="N67" s="128"/>
      <c r="O67" s="128"/>
      <c r="P67" s="129"/>
      <c r="Q67"/>
    </row>
    <row r="68" spans="1:17" ht="15.6" x14ac:dyDescent="0.3">
      <c r="A68" s="130"/>
      <c r="B68" s="117"/>
      <c r="C68" s="117"/>
      <c r="D68" s="117"/>
      <c r="E68" s="117"/>
      <c r="F68" s="117"/>
      <c r="G68" s="117"/>
      <c r="H68" s="117"/>
      <c r="I68" s="33" t="s">
        <v>45</v>
      </c>
      <c r="J68" s="33" t="s">
        <v>46</v>
      </c>
      <c r="K68" s="33" t="s">
        <v>147</v>
      </c>
      <c r="L68" s="33" t="s">
        <v>148</v>
      </c>
      <c r="M68" s="33" t="s">
        <v>48</v>
      </c>
      <c r="N68" s="33" t="s">
        <v>149</v>
      </c>
      <c r="O68" s="33" t="s">
        <v>150</v>
      </c>
      <c r="P68" s="33" t="s">
        <v>49</v>
      </c>
      <c r="Q68"/>
    </row>
    <row r="69" spans="1:17" ht="20.399999999999999" x14ac:dyDescent="0.3">
      <c r="A69" s="70" t="s">
        <v>13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  <c r="Q69"/>
    </row>
    <row r="70" spans="1:17" ht="57.75" customHeight="1" x14ac:dyDescent="0.3">
      <c r="A70" s="65" t="s">
        <v>31</v>
      </c>
      <c r="B70" s="16" t="s">
        <v>98</v>
      </c>
      <c r="C70" s="31" t="s">
        <v>224</v>
      </c>
      <c r="D70" s="46">
        <v>80</v>
      </c>
      <c r="E70" s="15">
        <v>1</v>
      </c>
      <c r="F70" s="15">
        <v>0.06</v>
      </c>
      <c r="G70" s="15">
        <v>8.4</v>
      </c>
      <c r="H70" s="15">
        <v>36</v>
      </c>
      <c r="I70" s="15">
        <v>0.03</v>
      </c>
      <c r="J70" s="15">
        <v>0.03</v>
      </c>
      <c r="K70" s="15">
        <v>1680</v>
      </c>
      <c r="L70" s="15">
        <v>7.12</v>
      </c>
      <c r="M70" s="15">
        <v>9.1999999999999993</v>
      </c>
      <c r="N70" s="15">
        <v>141.69999999999999</v>
      </c>
      <c r="O70" s="15">
        <v>60.2</v>
      </c>
      <c r="P70" s="15">
        <v>0.25</v>
      </c>
      <c r="Q70"/>
    </row>
    <row r="71" spans="1:17" ht="78" x14ac:dyDescent="0.3">
      <c r="A71" s="65"/>
      <c r="B71" s="15" t="s">
        <v>97</v>
      </c>
      <c r="C71" s="31" t="s">
        <v>43</v>
      </c>
      <c r="D71" s="46">
        <v>180</v>
      </c>
      <c r="E71" s="15">
        <v>6.03</v>
      </c>
      <c r="F71" s="15">
        <v>9.9</v>
      </c>
      <c r="G71" s="15">
        <v>20.3</v>
      </c>
      <c r="H71" s="15">
        <v>194.7</v>
      </c>
      <c r="I71" s="15">
        <v>0.09</v>
      </c>
      <c r="J71" s="15">
        <v>0.18</v>
      </c>
      <c r="K71" s="15">
        <v>0</v>
      </c>
      <c r="L71" s="15">
        <v>0.05</v>
      </c>
      <c r="M71" s="15">
        <v>171.7</v>
      </c>
      <c r="N71" s="15">
        <v>11.8</v>
      </c>
      <c r="O71" s="15">
        <v>3.87</v>
      </c>
      <c r="P71" s="15">
        <v>0.8</v>
      </c>
      <c r="Q71"/>
    </row>
    <row r="72" spans="1:17" ht="31.2" x14ac:dyDescent="0.3">
      <c r="A72" s="65"/>
      <c r="B72" s="16" t="s">
        <v>179</v>
      </c>
      <c r="C72" s="31" t="s">
        <v>33</v>
      </c>
      <c r="D72" s="49" t="s">
        <v>203</v>
      </c>
      <c r="E72" s="15">
        <v>8.75</v>
      </c>
      <c r="F72" s="15">
        <v>14.3</v>
      </c>
      <c r="G72" s="15">
        <v>22.3</v>
      </c>
      <c r="H72" s="15">
        <v>255.8</v>
      </c>
      <c r="I72" s="15">
        <v>0.08</v>
      </c>
      <c r="J72" s="15">
        <v>0.3</v>
      </c>
      <c r="K72" s="15">
        <v>0.1</v>
      </c>
      <c r="L72" s="15">
        <v>0.7</v>
      </c>
      <c r="M72" s="15">
        <v>209.2</v>
      </c>
      <c r="N72" s="15">
        <v>148.30000000000001</v>
      </c>
      <c r="O72" s="15">
        <v>14.6</v>
      </c>
      <c r="P72" s="15">
        <v>1.1499999999999999</v>
      </c>
      <c r="Q72"/>
    </row>
    <row r="73" spans="1:17" ht="15.6" x14ac:dyDescent="0.3">
      <c r="A73" s="66"/>
      <c r="B73" s="15" t="s">
        <v>99</v>
      </c>
      <c r="C73" s="31" t="s">
        <v>39</v>
      </c>
      <c r="D73" s="46">
        <v>180</v>
      </c>
      <c r="E73" s="15">
        <v>0.12</v>
      </c>
      <c r="F73" s="15">
        <v>1.7999999999999999E-2</v>
      </c>
      <c r="G73" s="15">
        <v>10.199999999999999</v>
      </c>
      <c r="H73" s="15">
        <v>41</v>
      </c>
      <c r="I73" s="15">
        <v>0</v>
      </c>
      <c r="J73" s="15">
        <v>0.02</v>
      </c>
      <c r="K73" s="15">
        <v>1.8</v>
      </c>
      <c r="L73" s="15">
        <v>0.05</v>
      </c>
      <c r="M73" s="15">
        <v>12.8</v>
      </c>
      <c r="N73" s="15">
        <v>15.5</v>
      </c>
      <c r="O73" s="15">
        <v>8.3000000000000007</v>
      </c>
      <c r="P73" s="15">
        <v>0.3</v>
      </c>
      <c r="Q73"/>
    </row>
    <row r="74" spans="1:17" ht="54" x14ac:dyDescent="0.3">
      <c r="A74" s="41" t="s">
        <v>8</v>
      </c>
      <c r="B74" s="15" t="s">
        <v>164</v>
      </c>
      <c r="C74" s="27" t="s">
        <v>181</v>
      </c>
      <c r="D74" s="15">
        <v>200</v>
      </c>
      <c r="E74" s="15">
        <v>6</v>
      </c>
      <c r="F74" s="15">
        <v>5</v>
      </c>
      <c r="G74" s="15">
        <v>7</v>
      </c>
      <c r="H74" s="15">
        <v>100</v>
      </c>
      <c r="I74" s="15">
        <v>0.08</v>
      </c>
      <c r="J74" s="15">
        <v>1</v>
      </c>
      <c r="K74" s="15">
        <v>44</v>
      </c>
      <c r="L74" s="15">
        <v>0.02</v>
      </c>
      <c r="M74" s="15">
        <v>240</v>
      </c>
      <c r="N74" s="15">
        <v>6</v>
      </c>
      <c r="O74" s="15">
        <v>28</v>
      </c>
      <c r="P74" s="15">
        <v>0.2</v>
      </c>
      <c r="Q74"/>
    </row>
    <row r="75" spans="1:17" ht="46.8" x14ac:dyDescent="0.3">
      <c r="A75" s="65" t="s">
        <v>9</v>
      </c>
      <c r="B75" s="15" t="s">
        <v>101</v>
      </c>
      <c r="C75" s="31" t="s">
        <v>223</v>
      </c>
      <c r="D75" s="46">
        <v>110</v>
      </c>
      <c r="E75" s="15">
        <v>0.5</v>
      </c>
      <c r="F75" s="15">
        <v>0.1</v>
      </c>
      <c r="G75" s="15">
        <v>2</v>
      </c>
      <c r="H75" s="15">
        <v>13.2</v>
      </c>
      <c r="I75" s="15">
        <v>0.04</v>
      </c>
      <c r="J75" s="15">
        <v>5.4</v>
      </c>
      <c r="K75" s="15">
        <v>0</v>
      </c>
      <c r="L75" s="15">
        <v>0.2</v>
      </c>
      <c r="M75" s="15">
        <v>18.7</v>
      </c>
      <c r="N75" s="15">
        <v>33</v>
      </c>
      <c r="O75" s="15">
        <v>15.4</v>
      </c>
      <c r="P75" s="15">
        <v>0.6</v>
      </c>
      <c r="Q75"/>
    </row>
    <row r="76" spans="1:17" ht="46.8" x14ac:dyDescent="0.3">
      <c r="A76" s="65"/>
      <c r="B76" s="15" t="s">
        <v>102</v>
      </c>
      <c r="C76" s="31" t="s">
        <v>70</v>
      </c>
      <c r="D76" s="46">
        <v>250</v>
      </c>
      <c r="E76" s="15">
        <v>8</v>
      </c>
      <c r="F76" s="15">
        <v>4.4000000000000004</v>
      </c>
      <c r="G76" s="15">
        <v>31.8</v>
      </c>
      <c r="H76" s="15">
        <v>201.7</v>
      </c>
      <c r="I76" s="15">
        <v>0.15</v>
      </c>
      <c r="J76" s="15">
        <v>0.05</v>
      </c>
      <c r="K76" s="15">
        <v>750</v>
      </c>
      <c r="L76" s="15">
        <v>2</v>
      </c>
      <c r="M76" s="15">
        <v>30.5</v>
      </c>
      <c r="N76" s="15">
        <v>86.2</v>
      </c>
      <c r="O76" s="15">
        <v>30</v>
      </c>
      <c r="P76" s="15">
        <v>2.15</v>
      </c>
      <c r="Q76"/>
    </row>
    <row r="77" spans="1:17" ht="31.2" x14ac:dyDescent="0.3">
      <c r="A77" s="65"/>
      <c r="B77" s="16" t="s">
        <v>209</v>
      </c>
      <c r="C77" s="31" t="s">
        <v>208</v>
      </c>
      <c r="D77" s="46">
        <v>245</v>
      </c>
      <c r="E77" s="15">
        <v>31.3</v>
      </c>
      <c r="F77" s="15">
        <v>8.5</v>
      </c>
      <c r="G77" s="15">
        <v>24.9</v>
      </c>
      <c r="H77" s="15">
        <v>301</v>
      </c>
      <c r="I77" s="15">
        <v>0.23</v>
      </c>
      <c r="J77" s="15">
        <v>10</v>
      </c>
      <c r="K77" s="15">
        <v>27.3</v>
      </c>
      <c r="L77" s="15">
        <v>0</v>
      </c>
      <c r="M77" s="15">
        <v>35.299999999999997</v>
      </c>
      <c r="N77" s="15">
        <v>382.9</v>
      </c>
      <c r="O77" s="15">
        <v>74.599999999999994</v>
      </c>
      <c r="P77" s="15">
        <v>4.58</v>
      </c>
      <c r="Q77"/>
    </row>
    <row r="78" spans="1:17" ht="31.2" x14ac:dyDescent="0.3">
      <c r="A78" s="65"/>
      <c r="B78" s="15" t="s">
        <v>137</v>
      </c>
      <c r="C78" s="31" t="s">
        <v>136</v>
      </c>
      <c r="D78" s="46">
        <v>180</v>
      </c>
      <c r="E78" s="15">
        <v>0.14000000000000001</v>
      </c>
      <c r="F78" s="15">
        <v>0.14000000000000001</v>
      </c>
      <c r="G78" s="15">
        <v>21.4</v>
      </c>
      <c r="H78" s="15">
        <v>87.8</v>
      </c>
      <c r="I78" s="15">
        <v>8.9999999999999993E-3</v>
      </c>
      <c r="J78" s="15">
        <v>1.5</v>
      </c>
      <c r="K78" s="15">
        <v>16.2</v>
      </c>
      <c r="L78" s="15">
        <v>0.44</v>
      </c>
      <c r="M78" s="15">
        <v>13</v>
      </c>
      <c r="N78" s="15">
        <v>6</v>
      </c>
      <c r="O78" s="15">
        <v>5.2</v>
      </c>
      <c r="P78" s="15">
        <v>0.8</v>
      </c>
      <c r="Q78"/>
    </row>
    <row r="79" spans="1:17" ht="31.2" x14ac:dyDescent="0.3">
      <c r="A79" s="65"/>
      <c r="B79" s="15">
        <v>114</v>
      </c>
      <c r="C79" s="31" t="s">
        <v>36</v>
      </c>
      <c r="D79" s="46">
        <v>50</v>
      </c>
      <c r="E79" s="15">
        <v>3.8</v>
      </c>
      <c r="F79" s="15">
        <v>0.45</v>
      </c>
      <c r="G79" s="15">
        <v>24.85</v>
      </c>
      <c r="H79" s="15">
        <v>113</v>
      </c>
      <c r="I79" s="15">
        <v>0.06</v>
      </c>
      <c r="J79" s="15">
        <v>8.5000000000000006E-2</v>
      </c>
      <c r="K79" s="15">
        <v>0</v>
      </c>
      <c r="L79" s="15">
        <v>0.65</v>
      </c>
      <c r="M79" s="15">
        <v>5</v>
      </c>
      <c r="N79" s="15">
        <v>44.5</v>
      </c>
      <c r="O79" s="15">
        <v>17</v>
      </c>
      <c r="P79" s="15">
        <v>0.95</v>
      </c>
      <c r="Q79"/>
    </row>
    <row r="80" spans="1:17" ht="15.6" x14ac:dyDescent="0.3">
      <c r="A80" s="65"/>
      <c r="B80" s="15">
        <v>115</v>
      </c>
      <c r="C80" s="31" t="s">
        <v>37</v>
      </c>
      <c r="D80" s="46">
        <v>64</v>
      </c>
      <c r="E80" s="15">
        <v>4.5999999999999996</v>
      </c>
      <c r="F80" s="15">
        <v>0.6</v>
      </c>
      <c r="G80" s="15">
        <v>30</v>
      </c>
      <c r="H80" s="15">
        <v>139</v>
      </c>
      <c r="I80" s="15">
        <v>0.08</v>
      </c>
      <c r="J80" s="15">
        <v>0.05</v>
      </c>
      <c r="K80" s="15">
        <v>0.64</v>
      </c>
      <c r="L80" s="15">
        <v>0.9</v>
      </c>
      <c r="M80" s="15">
        <v>30</v>
      </c>
      <c r="N80" s="15">
        <v>101.1</v>
      </c>
      <c r="O80" s="15">
        <v>30.1</v>
      </c>
      <c r="P80" s="15">
        <v>2.5</v>
      </c>
      <c r="Q80"/>
    </row>
    <row r="81" spans="1:17" ht="50.25" customHeight="1" x14ac:dyDescent="0.3">
      <c r="A81" s="67" t="s">
        <v>59</v>
      </c>
      <c r="B81" s="15" t="s">
        <v>193</v>
      </c>
      <c r="C81" s="31" t="s">
        <v>222</v>
      </c>
      <c r="D81" s="46">
        <v>110</v>
      </c>
      <c r="E81" s="15">
        <v>1.3</v>
      </c>
      <c r="F81" s="15">
        <v>0.2</v>
      </c>
      <c r="G81" s="15">
        <v>4.2</v>
      </c>
      <c r="H81" s="15">
        <v>24.2</v>
      </c>
      <c r="I81" s="15">
        <v>7.0000000000000007E-2</v>
      </c>
      <c r="J81" s="15">
        <v>19.3</v>
      </c>
      <c r="K81" s="15">
        <v>0</v>
      </c>
      <c r="L81" s="15">
        <v>1.4</v>
      </c>
      <c r="M81" s="15">
        <v>15.4</v>
      </c>
      <c r="N81" s="15">
        <v>28.6</v>
      </c>
      <c r="O81" s="15">
        <v>22</v>
      </c>
      <c r="P81" s="15">
        <v>1</v>
      </c>
      <c r="Q81"/>
    </row>
    <row r="82" spans="1:17" ht="15.6" x14ac:dyDescent="0.3">
      <c r="A82" s="65"/>
      <c r="B82" s="15" t="s">
        <v>113</v>
      </c>
      <c r="C82" s="31" t="s">
        <v>249</v>
      </c>
      <c r="D82" s="46">
        <v>80</v>
      </c>
      <c r="E82" s="15">
        <v>14.2</v>
      </c>
      <c r="F82" s="15">
        <v>14</v>
      </c>
      <c r="G82" s="15">
        <v>11.4</v>
      </c>
      <c r="H82" s="15">
        <v>228.8</v>
      </c>
      <c r="I82" s="15">
        <v>7.0000000000000007E-2</v>
      </c>
      <c r="J82" s="15">
        <v>0</v>
      </c>
      <c r="K82" s="15">
        <v>0</v>
      </c>
      <c r="L82" s="15">
        <v>2</v>
      </c>
      <c r="M82" s="15">
        <v>31.2</v>
      </c>
      <c r="N82" s="15">
        <v>53.2</v>
      </c>
      <c r="O82" s="15">
        <v>72.5</v>
      </c>
      <c r="P82" s="15">
        <v>2.2000000000000002</v>
      </c>
      <c r="Q82"/>
    </row>
    <row r="83" spans="1:17" ht="46.8" x14ac:dyDescent="0.3">
      <c r="A83" s="65"/>
      <c r="B83" s="15" t="s">
        <v>175</v>
      </c>
      <c r="C83" s="31" t="s">
        <v>42</v>
      </c>
      <c r="D83" s="46">
        <v>150</v>
      </c>
      <c r="E83" s="15">
        <v>5.5</v>
      </c>
      <c r="F83" s="15">
        <v>4.2</v>
      </c>
      <c r="G83" s="15">
        <v>33.200000000000003</v>
      </c>
      <c r="H83" s="15">
        <v>196.2</v>
      </c>
      <c r="I83" s="15">
        <v>0.06</v>
      </c>
      <c r="J83" s="15">
        <v>0.02</v>
      </c>
      <c r="K83" s="15">
        <v>0.03</v>
      </c>
      <c r="L83" s="15">
        <v>0.8</v>
      </c>
      <c r="M83" s="15">
        <v>9.1999999999999993</v>
      </c>
      <c r="N83" s="15">
        <v>37.5</v>
      </c>
      <c r="O83" s="15">
        <v>8.1999999999999993</v>
      </c>
      <c r="P83" s="15">
        <v>0.75</v>
      </c>
      <c r="Q83"/>
    </row>
    <row r="84" spans="1:17" ht="15.6" x14ac:dyDescent="0.3">
      <c r="A84" s="65"/>
      <c r="B84" s="15">
        <v>117</v>
      </c>
      <c r="C84" s="31" t="s">
        <v>72</v>
      </c>
      <c r="D84" s="46">
        <v>25</v>
      </c>
      <c r="E84" s="15">
        <v>1.9</v>
      </c>
      <c r="F84" s="15">
        <v>0.75</v>
      </c>
      <c r="G84" s="15">
        <v>12.25</v>
      </c>
      <c r="H84" s="15">
        <v>58</v>
      </c>
      <c r="I84" s="15">
        <v>0.04</v>
      </c>
      <c r="J84" s="15">
        <v>1.4999999999999999E-2</v>
      </c>
      <c r="K84" s="15">
        <v>0</v>
      </c>
      <c r="L84" s="15">
        <v>0</v>
      </c>
      <c r="M84" s="15">
        <v>5.75</v>
      </c>
      <c r="N84" s="15">
        <v>0</v>
      </c>
      <c r="O84" s="15">
        <v>0</v>
      </c>
      <c r="P84" s="15">
        <v>0.5</v>
      </c>
      <c r="Q84"/>
    </row>
    <row r="85" spans="1:17" ht="15.6" x14ac:dyDescent="0.3">
      <c r="A85" s="66"/>
      <c r="B85" s="15" t="s">
        <v>127</v>
      </c>
      <c r="C85" s="31" t="s">
        <v>60</v>
      </c>
      <c r="D85" s="46">
        <v>200</v>
      </c>
      <c r="E85" s="15">
        <v>1</v>
      </c>
      <c r="F85" s="15">
        <v>0</v>
      </c>
      <c r="G85" s="15">
        <v>20.2</v>
      </c>
      <c r="H85" s="15">
        <v>85.3</v>
      </c>
      <c r="I85" s="15">
        <v>0.02</v>
      </c>
      <c r="J85" s="15">
        <v>4</v>
      </c>
      <c r="K85" s="15">
        <v>0.02</v>
      </c>
      <c r="L85" s="15">
        <v>0.06</v>
      </c>
      <c r="M85" s="15">
        <v>14</v>
      </c>
      <c r="N85" s="15">
        <v>1.2</v>
      </c>
      <c r="O85" s="15">
        <v>0.8</v>
      </c>
      <c r="P85" s="15">
        <v>2.8</v>
      </c>
      <c r="Q85"/>
    </row>
    <row r="86" spans="1:17" x14ac:dyDescent="0.3">
      <c r="A86" s="76" t="s">
        <v>14</v>
      </c>
      <c r="B86" s="77"/>
      <c r="C86" s="78"/>
      <c r="D86" s="43"/>
      <c r="E86" s="43">
        <f t="shared" ref="E86:P86" si="2">SUM(E70:E85)</f>
        <v>94.14</v>
      </c>
      <c r="F86" s="43">
        <f t="shared" si="2"/>
        <v>62.618000000000016</v>
      </c>
      <c r="G86" s="43">
        <f t="shared" si="2"/>
        <v>284.39999999999998</v>
      </c>
      <c r="H86" s="43">
        <f t="shared" si="2"/>
        <v>2075.7000000000003</v>
      </c>
      <c r="I86" s="43">
        <f t="shared" si="2"/>
        <v>1.109</v>
      </c>
      <c r="J86" s="43">
        <f t="shared" si="2"/>
        <v>41.95000000000001</v>
      </c>
      <c r="K86" s="43">
        <f t="shared" si="2"/>
        <v>2520.0899999999997</v>
      </c>
      <c r="L86" s="43">
        <f t="shared" si="2"/>
        <v>16.389999999999997</v>
      </c>
      <c r="M86" s="43">
        <f t="shared" si="2"/>
        <v>850.95</v>
      </c>
      <c r="N86" s="43">
        <f t="shared" si="2"/>
        <v>1097.5</v>
      </c>
      <c r="O86" s="43">
        <f t="shared" si="2"/>
        <v>390.77</v>
      </c>
      <c r="P86" s="43">
        <f t="shared" si="2"/>
        <v>21.53</v>
      </c>
      <c r="Q86"/>
    </row>
    <row r="87" spans="1:17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/>
    </row>
    <row r="88" spans="1:17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/>
    </row>
    <row r="89" spans="1:17" x14ac:dyDescent="0.3">
      <c r="A89" s="69" t="s">
        <v>1</v>
      </c>
      <c r="B89" s="101" t="s">
        <v>44</v>
      </c>
      <c r="C89" s="101" t="s">
        <v>87</v>
      </c>
      <c r="D89" s="101" t="s">
        <v>47</v>
      </c>
      <c r="E89" s="76" t="s">
        <v>0</v>
      </c>
      <c r="F89" s="77"/>
      <c r="G89" s="78"/>
      <c r="H89" s="101" t="s">
        <v>5</v>
      </c>
      <c r="I89" s="103" t="s">
        <v>51</v>
      </c>
      <c r="J89" s="104"/>
      <c r="K89" s="104"/>
      <c r="L89" s="105"/>
      <c r="M89" s="109" t="s">
        <v>50</v>
      </c>
      <c r="N89" s="110"/>
      <c r="O89" s="110"/>
      <c r="P89" s="111"/>
      <c r="Q89"/>
    </row>
    <row r="90" spans="1:17" x14ac:dyDescent="0.3">
      <c r="A90" s="69"/>
      <c r="B90" s="102"/>
      <c r="C90" s="102"/>
      <c r="D90" s="102"/>
      <c r="E90" s="101" t="s">
        <v>2</v>
      </c>
      <c r="F90" s="101" t="s">
        <v>3</v>
      </c>
      <c r="G90" s="101" t="s">
        <v>4</v>
      </c>
      <c r="H90" s="102"/>
      <c r="I90" s="106"/>
      <c r="J90" s="107"/>
      <c r="K90" s="107"/>
      <c r="L90" s="108"/>
      <c r="M90" s="112"/>
      <c r="N90" s="113"/>
      <c r="O90" s="113"/>
      <c r="P90" s="114"/>
      <c r="Q90"/>
    </row>
    <row r="91" spans="1:17" x14ac:dyDescent="0.3">
      <c r="A91" s="69"/>
      <c r="B91" s="91"/>
      <c r="C91" s="91"/>
      <c r="D91" s="91"/>
      <c r="E91" s="91"/>
      <c r="F91" s="91"/>
      <c r="G91" s="91"/>
      <c r="H91" s="91"/>
      <c r="I91" s="46" t="s">
        <v>45</v>
      </c>
      <c r="J91" s="46" t="s">
        <v>46</v>
      </c>
      <c r="K91" s="46" t="s">
        <v>147</v>
      </c>
      <c r="L91" s="46" t="s">
        <v>148</v>
      </c>
      <c r="M91" s="46" t="s">
        <v>48</v>
      </c>
      <c r="N91" s="46" t="s">
        <v>149</v>
      </c>
      <c r="O91" s="46" t="s">
        <v>150</v>
      </c>
      <c r="P91" s="46" t="s">
        <v>49</v>
      </c>
      <c r="Q91"/>
    </row>
    <row r="92" spans="1:17" ht="20.399999999999999" x14ac:dyDescent="0.3">
      <c r="A92" s="70" t="s">
        <v>15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2"/>
      <c r="Q92"/>
    </row>
    <row r="93" spans="1:17" ht="46.8" x14ac:dyDescent="0.3">
      <c r="A93" s="67" t="s">
        <v>7</v>
      </c>
      <c r="B93" s="15" t="s">
        <v>103</v>
      </c>
      <c r="C93" s="31" t="s">
        <v>54</v>
      </c>
      <c r="D93" s="46" t="s">
        <v>165</v>
      </c>
      <c r="E93" s="15">
        <v>7.3</v>
      </c>
      <c r="F93" s="15">
        <v>9</v>
      </c>
      <c r="G93" s="15">
        <v>30.2</v>
      </c>
      <c r="H93" s="15">
        <v>232.7</v>
      </c>
      <c r="I93" s="15">
        <v>0.09</v>
      </c>
      <c r="J93" s="15">
        <v>0.18</v>
      </c>
      <c r="K93" s="15">
        <v>0.05</v>
      </c>
      <c r="L93" s="15">
        <v>0.4</v>
      </c>
      <c r="M93" s="15">
        <v>189.3</v>
      </c>
      <c r="N93" s="15">
        <v>103.3</v>
      </c>
      <c r="O93" s="15">
        <v>17.7</v>
      </c>
      <c r="P93" s="15">
        <v>0.4</v>
      </c>
      <c r="Q93"/>
    </row>
    <row r="94" spans="1:17" ht="31.2" x14ac:dyDescent="0.3">
      <c r="A94" s="65"/>
      <c r="B94" s="16" t="s">
        <v>163</v>
      </c>
      <c r="C94" s="31" t="s">
        <v>38</v>
      </c>
      <c r="D94" s="46" t="s">
        <v>199</v>
      </c>
      <c r="E94" s="15">
        <v>5</v>
      </c>
      <c r="F94" s="15">
        <v>9.8000000000000007</v>
      </c>
      <c r="G94" s="15">
        <v>29.7</v>
      </c>
      <c r="H94" s="15">
        <v>227.7</v>
      </c>
      <c r="I94" s="15">
        <v>9.8000000000000004E-2</v>
      </c>
      <c r="J94" s="15">
        <v>0.06</v>
      </c>
      <c r="K94" s="15">
        <v>0.08</v>
      </c>
      <c r="L94" s="15">
        <v>0.8</v>
      </c>
      <c r="M94" s="15">
        <v>18.2</v>
      </c>
      <c r="N94" s="15">
        <v>42.2</v>
      </c>
      <c r="O94" s="15">
        <v>7.9</v>
      </c>
      <c r="P94" s="15">
        <v>1.2</v>
      </c>
      <c r="Q94"/>
    </row>
    <row r="95" spans="1:17" ht="15.6" x14ac:dyDescent="0.3">
      <c r="A95" s="65"/>
      <c r="B95" s="15" t="s">
        <v>93</v>
      </c>
      <c r="C95" s="31" t="s">
        <v>126</v>
      </c>
      <c r="D95" s="46">
        <v>180</v>
      </c>
      <c r="E95" s="15">
        <v>0.09</v>
      </c>
      <c r="F95" s="15">
        <v>1.7999999999999999E-2</v>
      </c>
      <c r="G95" s="15">
        <v>8.9</v>
      </c>
      <c r="H95" s="15">
        <v>31.5</v>
      </c>
      <c r="I95" s="15">
        <v>0</v>
      </c>
      <c r="J95" s="15">
        <v>0.02</v>
      </c>
      <c r="K95" s="15">
        <v>0</v>
      </c>
      <c r="L95" s="15">
        <v>0</v>
      </c>
      <c r="M95" s="15">
        <v>0.23</v>
      </c>
      <c r="N95" s="15">
        <v>13.3</v>
      </c>
      <c r="O95" s="15">
        <v>7</v>
      </c>
      <c r="P95" s="15">
        <v>1.7999999999999999E-2</v>
      </c>
      <c r="Q95"/>
    </row>
    <row r="96" spans="1:17" ht="54" x14ac:dyDescent="0.3">
      <c r="A96" s="42" t="s">
        <v>8</v>
      </c>
      <c r="B96" s="15" t="s">
        <v>164</v>
      </c>
      <c r="C96" s="31" t="s">
        <v>184</v>
      </c>
      <c r="D96" s="46">
        <v>200</v>
      </c>
      <c r="E96" s="15">
        <v>5.6</v>
      </c>
      <c r="F96" s="15">
        <v>4</v>
      </c>
      <c r="G96" s="15">
        <v>26.8</v>
      </c>
      <c r="H96" s="15">
        <v>164</v>
      </c>
      <c r="I96" s="15">
        <v>0.04</v>
      </c>
      <c r="J96" s="15">
        <v>1.4</v>
      </c>
      <c r="K96" s="15">
        <v>0.02</v>
      </c>
      <c r="L96" s="15">
        <v>0.22500000000000001</v>
      </c>
      <c r="M96" s="15">
        <v>248</v>
      </c>
      <c r="N96" s="15">
        <v>227.3</v>
      </c>
      <c r="O96" s="15">
        <v>30</v>
      </c>
      <c r="P96" s="15">
        <v>0.2</v>
      </c>
      <c r="Q96"/>
    </row>
    <row r="97" spans="1:17" ht="46.8" x14ac:dyDescent="0.3">
      <c r="A97" s="67" t="s">
        <v>9</v>
      </c>
      <c r="B97" s="15" t="s">
        <v>193</v>
      </c>
      <c r="C97" s="31" t="s">
        <v>222</v>
      </c>
      <c r="D97" s="46">
        <v>110</v>
      </c>
      <c r="E97" s="15">
        <v>1.3</v>
      </c>
      <c r="F97" s="15">
        <v>0.2</v>
      </c>
      <c r="G97" s="15">
        <v>4.2</v>
      </c>
      <c r="H97" s="15">
        <v>24.2</v>
      </c>
      <c r="I97" s="15">
        <v>7.0000000000000007E-2</v>
      </c>
      <c r="J97" s="15">
        <v>19.3</v>
      </c>
      <c r="K97" s="15">
        <v>0</v>
      </c>
      <c r="L97" s="15">
        <v>1.4</v>
      </c>
      <c r="M97" s="15">
        <v>15.4</v>
      </c>
      <c r="N97" s="15">
        <v>28.6</v>
      </c>
      <c r="O97" s="15">
        <v>22</v>
      </c>
      <c r="P97" s="15">
        <v>1</v>
      </c>
      <c r="Q97"/>
    </row>
    <row r="98" spans="1:17" ht="140.4" x14ac:dyDescent="0.3">
      <c r="A98" s="65"/>
      <c r="B98" s="15" t="s">
        <v>104</v>
      </c>
      <c r="C98" s="31" t="s">
        <v>256</v>
      </c>
      <c r="D98" s="46" t="s">
        <v>232</v>
      </c>
      <c r="E98" s="15">
        <v>4.9000000000000004</v>
      </c>
      <c r="F98" s="15">
        <v>2.6</v>
      </c>
      <c r="G98" s="15">
        <v>13.7</v>
      </c>
      <c r="H98" s="15">
        <v>98.7</v>
      </c>
      <c r="I98" s="15">
        <v>0.1</v>
      </c>
      <c r="J98" s="15">
        <v>0.08</v>
      </c>
      <c r="K98" s="15">
        <v>500</v>
      </c>
      <c r="L98" s="15">
        <v>0.25</v>
      </c>
      <c r="M98" s="15">
        <v>27.8</v>
      </c>
      <c r="N98" s="15">
        <v>31.5</v>
      </c>
      <c r="O98" s="15">
        <v>11.75</v>
      </c>
      <c r="P98" s="15">
        <v>1.1000000000000001</v>
      </c>
      <c r="Q98"/>
    </row>
    <row r="99" spans="1:17" ht="31.2" x14ac:dyDescent="0.3">
      <c r="A99" s="65"/>
      <c r="B99" s="15" t="s">
        <v>105</v>
      </c>
      <c r="C99" s="31" t="s">
        <v>66</v>
      </c>
      <c r="D99" s="46">
        <v>90</v>
      </c>
      <c r="E99" s="15">
        <v>14.9</v>
      </c>
      <c r="F99" s="15">
        <v>6.5</v>
      </c>
      <c r="G99" s="15">
        <v>24.3</v>
      </c>
      <c r="H99" s="15">
        <v>254.2</v>
      </c>
      <c r="I99" s="15">
        <v>0.38</v>
      </c>
      <c r="J99" s="15">
        <v>0.15</v>
      </c>
      <c r="K99" s="15">
        <v>0</v>
      </c>
      <c r="L99" s="15">
        <v>0</v>
      </c>
      <c r="M99" s="15">
        <v>59</v>
      </c>
      <c r="N99" s="15">
        <v>2.1</v>
      </c>
      <c r="O99" s="15">
        <v>0</v>
      </c>
      <c r="P99" s="15">
        <v>5</v>
      </c>
      <c r="Q99"/>
    </row>
    <row r="100" spans="1:17" ht="31.2" x14ac:dyDescent="0.3">
      <c r="A100" s="65"/>
      <c r="B100" s="15" t="s">
        <v>92</v>
      </c>
      <c r="C100" s="31" t="s">
        <v>71</v>
      </c>
      <c r="D100" s="46">
        <v>180</v>
      </c>
      <c r="E100" s="15">
        <v>3.7</v>
      </c>
      <c r="F100" s="15">
        <v>5.7</v>
      </c>
      <c r="G100" s="15">
        <v>24.5</v>
      </c>
      <c r="H100" s="15">
        <v>164.7</v>
      </c>
      <c r="I100" s="15">
        <v>0.18</v>
      </c>
      <c r="J100" s="15">
        <v>0.12</v>
      </c>
      <c r="K100" s="15">
        <v>90</v>
      </c>
      <c r="L100" s="15">
        <v>2.8</v>
      </c>
      <c r="M100" s="15">
        <v>44.4</v>
      </c>
      <c r="N100" s="15">
        <v>133.9</v>
      </c>
      <c r="O100" s="15">
        <v>43.4</v>
      </c>
      <c r="P100" s="15">
        <v>1.2</v>
      </c>
      <c r="Q100"/>
    </row>
    <row r="101" spans="1:17" ht="46.8" x14ac:dyDescent="0.3">
      <c r="A101" s="65"/>
      <c r="B101" s="15">
        <v>396</v>
      </c>
      <c r="C101" s="31" t="s">
        <v>210</v>
      </c>
      <c r="D101" s="46">
        <v>200</v>
      </c>
      <c r="E101" s="15">
        <v>0.18</v>
      </c>
      <c r="F101" s="15">
        <v>0.08</v>
      </c>
      <c r="G101" s="15">
        <v>26.8</v>
      </c>
      <c r="H101" s="15">
        <v>108.8</v>
      </c>
      <c r="I101" s="16" t="s">
        <v>211</v>
      </c>
      <c r="J101" s="15">
        <v>24.4</v>
      </c>
      <c r="K101" s="15">
        <v>0</v>
      </c>
      <c r="L101" s="15">
        <v>0</v>
      </c>
      <c r="M101" s="15">
        <v>13.8</v>
      </c>
      <c r="N101" s="15">
        <v>9.48</v>
      </c>
      <c r="O101" s="15">
        <v>5.76</v>
      </c>
      <c r="P101" s="15">
        <v>0.27</v>
      </c>
      <c r="Q101"/>
    </row>
    <row r="102" spans="1:17" ht="31.2" x14ac:dyDescent="0.3">
      <c r="A102" s="65"/>
      <c r="B102" s="15">
        <v>114</v>
      </c>
      <c r="C102" s="31" t="s">
        <v>36</v>
      </c>
      <c r="D102" s="46">
        <v>50</v>
      </c>
      <c r="E102" s="15">
        <v>3.8</v>
      </c>
      <c r="F102" s="15">
        <v>0.45</v>
      </c>
      <c r="G102" s="15">
        <v>24.85</v>
      </c>
      <c r="H102" s="15">
        <v>113</v>
      </c>
      <c r="I102" s="15">
        <v>0.06</v>
      </c>
      <c r="J102" s="15">
        <v>8.5000000000000006E-2</v>
      </c>
      <c r="K102" s="15">
        <v>0</v>
      </c>
      <c r="L102" s="15">
        <v>0.65</v>
      </c>
      <c r="M102" s="15">
        <v>5</v>
      </c>
      <c r="N102" s="15">
        <v>44.5</v>
      </c>
      <c r="O102" s="15">
        <v>17</v>
      </c>
      <c r="P102" s="15">
        <v>0.95</v>
      </c>
      <c r="Q102"/>
    </row>
    <row r="103" spans="1:17" ht="15.6" x14ac:dyDescent="0.3">
      <c r="A103" s="65"/>
      <c r="B103" s="15">
        <v>115</v>
      </c>
      <c r="C103" s="31" t="s">
        <v>37</v>
      </c>
      <c r="D103" s="46">
        <v>64</v>
      </c>
      <c r="E103" s="15">
        <v>4.5999999999999996</v>
      </c>
      <c r="F103" s="15">
        <v>0.6</v>
      </c>
      <c r="G103" s="15">
        <v>30</v>
      </c>
      <c r="H103" s="15">
        <v>139</v>
      </c>
      <c r="I103" s="15">
        <v>0.08</v>
      </c>
      <c r="J103" s="15">
        <v>0.05</v>
      </c>
      <c r="K103" s="15">
        <v>0.64</v>
      </c>
      <c r="L103" s="15">
        <v>0.9</v>
      </c>
      <c r="M103" s="15">
        <v>30</v>
      </c>
      <c r="N103" s="15">
        <v>101.1</v>
      </c>
      <c r="O103" s="15">
        <v>30.1</v>
      </c>
      <c r="P103" s="15">
        <v>2.5</v>
      </c>
      <c r="Q103"/>
    </row>
    <row r="104" spans="1:17" ht="31.2" x14ac:dyDescent="0.3">
      <c r="A104" s="68" t="s">
        <v>59</v>
      </c>
      <c r="B104" s="15">
        <v>458</v>
      </c>
      <c r="C104" s="31" t="s">
        <v>35</v>
      </c>
      <c r="D104" s="46">
        <v>200</v>
      </c>
      <c r="E104" s="15">
        <v>0.75</v>
      </c>
      <c r="F104" s="15">
        <v>0.75</v>
      </c>
      <c r="G104" s="15">
        <v>19.5</v>
      </c>
      <c r="H104" s="15">
        <v>88</v>
      </c>
      <c r="I104" s="15">
        <v>0.05</v>
      </c>
      <c r="J104" s="15">
        <v>18</v>
      </c>
      <c r="K104" s="15">
        <v>9</v>
      </c>
      <c r="L104" s="15">
        <v>0.36</v>
      </c>
      <c r="M104" s="15">
        <v>28.8</v>
      </c>
      <c r="N104" s="15">
        <v>19.8</v>
      </c>
      <c r="O104" s="15">
        <v>16.2</v>
      </c>
      <c r="P104" s="15">
        <v>4</v>
      </c>
      <c r="Q104"/>
    </row>
    <row r="105" spans="1:17" ht="31.2" x14ac:dyDescent="0.3">
      <c r="A105" s="68"/>
      <c r="B105" s="16" t="s">
        <v>106</v>
      </c>
      <c r="C105" s="31" t="s">
        <v>73</v>
      </c>
      <c r="D105" s="46">
        <v>180</v>
      </c>
      <c r="E105" s="15">
        <v>23.6</v>
      </c>
      <c r="F105" s="15">
        <v>22.3</v>
      </c>
      <c r="G105" s="15">
        <v>74.7</v>
      </c>
      <c r="H105" s="15">
        <v>468</v>
      </c>
      <c r="I105" s="15">
        <v>0.18</v>
      </c>
      <c r="J105" s="15">
        <v>0.3</v>
      </c>
      <c r="K105" s="15">
        <v>180</v>
      </c>
      <c r="L105" s="15">
        <v>3.96</v>
      </c>
      <c r="M105" s="15">
        <v>167.4</v>
      </c>
      <c r="N105" s="15">
        <v>271.10000000000002</v>
      </c>
      <c r="O105" s="15">
        <v>32.94</v>
      </c>
      <c r="P105" s="15">
        <v>1.8</v>
      </c>
      <c r="Q105"/>
    </row>
    <row r="106" spans="1:17" ht="15.6" x14ac:dyDescent="0.3">
      <c r="A106" s="68"/>
      <c r="B106" s="15" t="s">
        <v>127</v>
      </c>
      <c r="C106" s="31" t="s">
        <v>60</v>
      </c>
      <c r="D106" s="46">
        <v>200</v>
      </c>
      <c r="E106" s="15">
        <v>1</v>
      </c>
      <c r="F106" s="15">
        <v>0</v>
      </c>
      <c r="G106" s="15">
        <v>20.2</v>
      </c>
      <c r="H106" s="15">
        <v>85.3</v>
      </c>
      <c r="I106" s="15">
        <v>0.02</v>
      </c>
      <c r="J106" s="15">
        <v>4</v>
      </c>
      <c r="K106" s="15">
        <v>0.02</v>
      </c>
      <c r="L106" s="15">
        <v>0.06</v>
      </c>
      <c r="M106" s="15">
        <v>14</v>
      </c>
      <c r="N106" s="15">
        <v>1.2</v>
      </c>
      <c r="O106" s="15">
        <v>0.8</v>
      </c>
      <c r="P106" s="15">
        <v>2.8</v>
      </c>
      <c r="Q106"/>
    </row>
    <row r="107" spans="1:17" x14ac:dyDescent="0.3">
      <c r="A107" s="76" t="s">
        <v>16</v>
      </c>
      <c r="B107" s="77"/>
      <c r="C107" s="78"/>
      <c r="D107" s="46"/>
      <c r="E107" s="43">
        <f t="shared" ref="E107:P107" si="3">SUM(E93:E106)</f>
        <v>76.72</v>
      </c>
      <c r="F107" s="43">
        <f t="shared" si="3"/>
        <v>61.998000000000005</v>
      </c>
      <c r="G107" s="43">
        <f t="shared" si="3"/>
        <v>358.35</v>
      </c>
      <c r="H107" s="43">
        <f t="shared" si="3"/>
        <v>2199.8000000000002</v>
      </c>
      <c r="I107" s="43">
        <f t="shared" si="3"/>
        <v>1.3480000000000001</v>
      </c>
      <c r="J107" s="43">
        <f t="shared" si="3"/>
        <v>68.144999999999996</v>
      </c>
      <c r="K107" s="43">
        <f t="shared" si="3"/>
        <v>779.81</v>
      </c>
      <c r="L107" s="43">
        <f t="shared" si="3"/>
        <v>11.805000000000001</v>
      </c>
      <c r="M107" s="43">
        <f t="shared" si="3"/>
        <v>861.32999999999993</v>
      </c>
      <c r="N107" s="43">
        <f t="shared" si="3"/>
        <v>1029.3800000000001</v>
      </c>
      <c r="O107" s="43">
        <f t="shared" si="3"/>
        <v>242.54999999999998</v>
      </c>
      <c r="P107" s="43">
        <f t="shared" si="3"/>
        <v>22.437999999999999</v>
      </c>
      <c r="Q107"/>
    </row>
    <row r="108" spans="1:17" x14ac:dyDescent="0.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/>
    </row>
    <row r="109" spans="1:17" x14ac:dyDescent="0.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/>
    </row>
    <row r="110" spans="1:17" x14ac:dyDescent="0.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/>
    </row>
    <row r="111" spans="1:17" x14ac:dyDescent="0.3">
      <c r="A111" s="69" t="s">
        <v>1</v>
      </c>
      <c r="B111" s="101" t="s">
        <v>44</v>
      </c>
      <c r="C111" s="101" t="s">
        <v>87</v>
      </c>
      <c r="D111" s="101" t="s">
        <v>47</v>
      </c>
      <c r="E111" s="76" t="s">
        <v>0</v>
      </c>
      <c r="F111" s="77"/>
      <c r="G111" s="78"/>
      <c r="H111" s="101" t="s">
        <v>5</v>
      </c>
      <c r="I111" s="103" t="s">
        <v>51</v>
      </c>
      <c r="J111" s="104"/>
      <c r="K111" s="104"/>
      <c r="L111" s="105"/>
      <c r="M111" s="109" t="s">
        <v>50</v>
      </c>
      <c r="N111" s="110"/>
      <c r="O111" s="110"/>
      <c r="P111" s="111"/>
      <c r="Q111"/>
    </row>
    <row r="112" spans="1:17" x14ac:dyDescent="0.3">
      <c r="A112" s="69"/>
      <c r="B112" s="102"/>
      <c r="C112" s="102"/>
      <c r="D112" s="102"/>
      <c r="E112" s="101" t="s">
        <v>2</v>
      </c>
      <c r="F112" s="101" t="s">
        <v>3</v>
      </c>
      <c r="G112" s="101" t="s">
        <v>4</v>
      </c>
      <c r="H112" s="102"/>
      <c r="I112" s="106"/>
      <c r="J112" s="107"/>
      <c r="K112" s="107"/>
      <c r="L112" s="108"/>
      <c r="M112" s="112"/>
      <c r="N112" s="113"/>
      <c r="O112" s="113"/>
      <c r="P112" s="114"/>
      <c r="Q112"/>
    </row>
    <row r="113" spans="1:17" x14ac:dyDescent="0.3">
      <c r="A113" s="69"/>
      <c r="B113" s="91"/>
      <c r="C113" s="91"/>
      <c r="D113" s="91"/>
      <c r="E113" s="91"/>
      <c r="F113" s="91"/>
      <c r="G113" s="91"/>
      <c r="H113" s="91"/>
      <c r="I113" s="46" t="s">
        <v>45</v>
      </c>
      <c r="J113" s="46" t="s">
        <v>46</v>
      </c>
      <c r="K113" s="46" t="s">
        <v>147</v>
      </c>
      <c r="L113" s="46" t="s">
        <v>148</v>
      </c>
      <c r="M113" s="46" t="s">
        <v>48</v>
      </c>
      <c r="N113" s="46" t="s">
        <v>149</v>
      </c>
      <c r="O113" s="46" t="s">
        <v>150</v>
      </c>
      <c r="P113" s="46" t="s">
        <v>49</v>
      </c>
      <c r="Q113"/>
    </row>
    <row r="114" spans="1:17" ht="20.399999999999999" x14ac:dyDescent="0.3">
      <c r="A114" s="70" t="s">
        <v>17</v>
      </c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2"/>
      <c r="Q114"/>
    </row>
    <row r="115" spans="1:17" ht="46.8" x14ac:dyDescent="0.3">
      <c r="A115" s="67" t="s">
        <v>7</v>
      </c>
      <c r="B115" s="15" t="s">
        <v>94</v>
      </c>
      <c r="C115" s="31" t="s">
        <v>40</v>
      </c>
      <c r="D115" s="46">
        <v>180</v>
      </c>
      <c r="E115" s="15">
        <v>6</v>
      </c>
      <c r="F115" s="15">
        <v>9.4</v>
      </c>
      <c r="G115" s="15">
        <v>23.3</v>
      </c>
      <c r="H115" s="15">
        <v>202.4</v>
      </c>
      <c r="I115" s="15">
        <v>0.09</v>
      </c>
      <c r="J115" s="15">
        <v>0.18</v>
      </c>
      <c r="K115" s="15">
        <v>0.23</v>
      </c>
      <c r="L115" s="15">
        <v>0</v>
      </c>
      <c r="M115" s="15">
        <v>167.2</v>
      </c>
      <c r="N115" s="15">
        <v>164.1</v>
      </c>
      <c r="O115" s="15">
        <v>33.6</v>
      </c>
      <c r="P115" s="15">
        <v>0.6</v>
      </c>
      <c r="Q115"/>
    </row>
    <row r="116" spans="1:17" ht="15.6" x14ac:dyDescent="0.3">
      <c r="A116" s="65"/>
      <c r="B116" s="15">
        <v>209</v>
      </c>
      <c r="C116" s="31" t="s">
        <v>206</v>
      </c>
      <c r="D116" s="46">
        <v>40</v>
      </c>
      <c r="E116" s="15">
        <v>5.08</v>
      </c>
      <c r="F116" s="15">
        <v>4.5999999999999996</v>
      </c>
      <c r="G116" s="15">
        <v>0.28000000000000003</v>
      </c>
      <c r="H116" s="15">
        <v>63</v>
      </c>
      <c r="I116" s="15">
        <v>0.03</v>
      </c>
      <c r="J116" s="15">
        <v>0</v>
      </c>
      <c r="K116" s="15">
        <v>100</v>
      </c>
      <c r="L116" s="15">
        <v>0</v>
      </c>
      <c r="M116" s="15">
        <v>22</v>
      </c>
      <c r="N116" s="15">
        <v>76.8</v>
      </c>
      <c r="O116" s="15">
        <v>4.8</v>
      </c>
      <c r="P116" s="15">
        <v>1</v>
      </c>
      <c r="Q116"/>
    </row>
    <row r="117" spans="1:17" ht="31.2" x14ac:dyDescent="0.3">
      <c r="A117" s="65"/>
      <c r="B117" s="16" t="s">
        <v>163</v>
      </c>
      <c r="C117" s="31" t="s">
        <v>38</v>
      </c>
      <c r="D117" s="46" t="s">
        <v>198</v>
      </c>
      <c r="E117" s="15">
        <v>5</v>
      </c>
      <c r="F117" s="15">
        <v>9.8000000000000007</v>
      </c>
      <c r="G117" s="15">
        <v>29.7</v>
      </c>
      <c r="H117" s="15">
        <v>227.7</v>
      </c>
      <c r="I117" s="15">
        <v>9.8000000000000004E-2</v>
      </c>
      <c r="J117" s="15">
        <v>0.06</v>
      </c>
      <c r="K117" s="15">
        <v>0.08</v>
      </c>
      <c r="L117" s="15">
        <v>0.8</v>
      </c>
      <c r="M117" s="15">
        <v>18.2</v>
      </c>
      <c r="N117" s="15">
        <v>42.2</v>
      </c>
      <c r="O117" s="15">
        <v>7.9</v>
      </c>
      <c r="P117" s="15">
        <v>1.2</v>
      </c>
      <c r="Q117"/>
    </row>
    <row r="118" spans="1:17" ht="15.6" x14ac:dyDescent="0.3">
      <c r="A118" s="65"/>
      <c r="B118" s="15" t="s">
        <v>99</v>
      </c>
      <c r="C118" s="31" t="s">
        <v>39</v>
      </c>
      <c r="D118" s="46">
        <v>180</v>
      </c>
      <c r="E118" s="15">
        <v>0.12</v>
      </c>
      <c r="F118" s="15">
        <v>1.7999999999999999E-2</v>
      </c>
      <c r="G118" s="15">
        <v>10.199999999999999</v>
      </c>
      <c r="H118" s="15">
        <v>41</v>
      </c>
      <c r="I118" s="15">
        <v>0</v>
      </c>
      <c r="J118" s="15">
        <v>0.02</v>
      </c>
      <c r="K118" s="15">
        <v>1.8</v>
      </c>
      <c r="L118" s="15">
        <v>0.05</v>
      </c>
      <c r="M118" s="15">
        <v>12.8</v>
      </c>
      <c r="N118" s="15">
        <v>15.5</v>
      </c>
      <c r="O118" s="15">
        <v>8.3000000000000007</v>
      </c>
      <c r="P118" s="15">
        <v>0.3</v>
      </c>
      <c r="Q118"/>
    </row>
    <row r="119" spans="1:17" ht="54" x14ac:dyDescent="0.3">
      <c r="A119" s="42" t="s">
        <v>8</v>
      </c>
      <c r="B119" s="15" t="s">
        <v>138</v>
      </c>
      <c r="C119" s="31" t="s">
        <v>86</v>
      </c>
      <c r="D119" s="46">
        <v>200</v>
      </c>
      <c r="E119" s="15">
        <v>3</v>
      </c>
      <c r="F119" s="15">
        <v>1</v>
      </c>
      <c r="G119" s="15">
        <v>42</v>
      </c>
      <c r="H119" s="15">
        <v>190</v>
      </c>
      <c r="I119" s="15">
        <v>0.08</v>
      </c>
      <c r="J119" s="15">
        <v>20</v>
      </c>
      <c r="K119" s="15">
        <v>40</v>
      </c>
      <c r="L119" s="15">
        <v>0.8</v>
      </c>
      <c r="M119" s="15">
        <v>1.2</v>
      </c>
      <c r="N119" s="15">
        <v>56</v>
      </c>
      <c r="O119" s="15">
        <v>84</v>
      </c>
      <c r="P119" s="15">
        <v>16</v>
      </c>
      <c r="Q119"/>
    </row>
    <row r="120" spans="1:17" ht="46.8" x14ac:dyDescent="0.3">
      <c r="A120" s="67" t="s">
        <v>9</v>
      </c>
      <c r="B120" s="15" t="s">
        <v>101</v>
      </c>
      <c r="C120" s="31" t="s">
        <v>223</v>
      </c>
      <c r="D120" s="46">
        <v>110</v>
      </c>
      <c r="E120" s="15">
        <v>0.5</v>
      </c>
      <c r="F120" s="15">
        <v>0.1</v>
      </c>
      <c r="G120" s="15">
        <v>2</v>
      </c>
      <c r="H120" s="15">
        <v>13.2</v>
      </c>
      <c r="I120" s="15">
        <v>0.04</v>
      </c>
      <c r="J120" s="15">
        <v>5.4</v>
      </c>
      <c r="K120" s="15">
        <v>0</v>
      </c>
      <c r="L120" s="15">
        <v>0.2</v>
      </c>
      <c r="M120" s="15">
        <v>18.7</v>
      </c>
      <c r="N120" s="15">
        <v>33</v>
      </c>
      <c r="O120" s="15">
        <v>15.4</v>
      </c>
      <c r="P120" s="15">
        <v>0.6</v>
      </c>
    </row>
    <row r="121" spans="1:17" ht="46.8" x14ac:dyDescent="0.3">
      <c r="A121" s="65"/>
      <c r="B121" s="15" t="s">
        <v>247</v>
      </c>
      <c r="C121" s="31" t="s">
        <v>246</v>
      </c>
      <c r="D121" s="46" t="s">
        <v>248</v>
      </c>
      <c r="E121" s="15">
        <v>1.1000000000000001</v>
      </c>
      <c r="F121" s="15">
        <v>5.2</v>
      </c>
      <c r="G121" s="15">
        <v>2</v>
      </c>
      <c r="H121" s="15">
        <v>57.5</v>
      </c>
      <c r="I121" s="15">
        <v>8.0000000000000002E-3</v>
      </c>
      <c r="J121" s="15">
        <v>1.5</v>
      </c>
      <c r="K121" s="15">
        <v>0</v>
      </c>
      <c r="L121" s="15">
        <v>0</v>
      </c>
      <c r="M121" s="15">
        <v>21.4</v>
      </c>
      <c r="N121" s="15">
        <v>12.2</v>
      </c>
      <c r="O121" s="15">
        <v>5.2</v>
      </c>
      <c r="P121" s="15">
        <v>0.3</v>
      </c>
    </row>
    <row r="122" spans="1:17" ht="46.8" x14ac:dyDescent="0.3">
      <c r="A122" s="65"/>
      <c r="B122" s="15" t="s">
        <v>110</v>
      </c>
      <c r="C122" s="31" t="s">
        <v>177</v>
      </c>
      <c r="D122" s="46" t="s">
        <v>228</v>
      </c>
      <c r="E122" s="15">
        <v>25</v>
      </c>
      <c r="F122" s="15">
        <v>11.7</v>
      </c>
      <c r="G122" s="15">
        <v>5.9</v>
      </c>
      <c r="H122" s="15">
        <v>230</v>
      </c>
      <c r="I122" s="15">
        <v>0.16</v>
      </c>
      <c r="J122" s="15">
        <v>0.18</v>
      </c>
      <c r="K122" s="15">
        <v>2160</v>
      </c>
      <c r="L122" s="15">
        <v>4.3</v>
      </c>
      <c r="M122" s="15">
        <v>77.8</v>
      </c>
      <c r="N122" s="15">
        <v>355.9</v>
      </c>
      <c r="O122" s="15">
        <v>61.7</v>
      </c>
      <c r="P122" s="15">
        <v>1.3</v>
      </c>
    </row>
    <row r="123" spans="1:17" ht="31.2" x14ac:dyDescent="0.3">
      <c r="A123" s="65"/>
      <c r="B123" s="15" t="s">
        <v>111</v>
      </c>
      <c r="C123" s="31" t="s">
        <v>75</v>
      </c>
      <c r="D123" s="46">
        <v>150</v>
      </c>
      <c r="E123" s="15">
        <v>2.8</v>
      </c>
      <c r="F123" s="15">
        <v>4.3</v>
      </c>
      <c r="G123" s="15">
        <v>23</v>
      </c>
      <c r="H123" s="15">
        <v>142.30000000000001</v>
      </c>
      <c r="I123" s="15">
        <v>0.15</v>
      </c>
      <c r="J123" s="15">
        <v>21</v>
      </c>
      <c r="K123" s="15">
        <v>0.04</v>
      </c>
      <c r="L123" s="15">
        <v>0.15</v>
      </c>
      <c r="M123" s="15">
        <v>14.7</v>
      </c>
      <c r="N123" s="15">
        <v>87</v>
      </c>
      <c r="O123" s="15">
        <v>34.5</v>
      </c>
      <c r="P123" s="15">
        <v>1.1000000000000001</v>
      </c>
    </row>
    <row r="124" spans="1:17" ht="31.2" x14ac:dyDescent="0.3">
      <c r="A124" s="65"/>
      <c r="B124" s="15" t="s">
        <v>137</v>
      </c>
      <c r="C124" s="31" t="s">
        <v>136</v>
      </c>
      <c r="D124" s="46">
        <v>180</v>
      </c>
      <c r="E124" s="15">
        <v>0.14000000000000001</v>
      </c>
      <c r="F124" s="15">
        <v>0.14000000000000001</v>
      </c>
      <c r="G124" s="15">
        <v>21.4</v>
      </c>
      <c r="H124" s="15">
        <v>87.8</v>
      </c>
      <c r="I124" s="15">
        <v>8.9999999999999993E-3</v>
      </c>
      <c r="J124" s="15">
        <v>1.5</v>
      </c>
      <c r="K124" s="15">
        <v>16.2</v>
      </c>
      <c r="L124" s="15">
        <v>0.44</v>
      </c>
      <c r="M124" s="15">
        <v>13</v>
      </c>
      <c r="N124" s="15">
        <v>6</v>
      </c>
      <c r="O124" s="15">
        <v>5.2</v>
      </c>
      <c r="P124" s="15">
        <v>0.8</v>
      </c>
    </row>
    <row r="125" spans="1:17" ht="31.2" x14ac:dyDescent="0.3">
      <c r="A125" s="65"/>
      <c r="B125" s="15">
        <v>114</v>
      </c>
      <c r="C125" s="31" t="s">
        <v>36</v>
      </c>
      <c r="D125" s="46">
        <v>45</v>
      </c>
      <c r="E125" s="15">
        <v>3.4</v>
      </c>
      <c r="F125" s="15">
        <v>0.4</v>
      </c>
      <c r="G125" s="15">
        <v>22.3</v>
      </c>
      <c r="H125" s="15">
        <v>101.7</v>
      </c>
      <c r="I125" s="15">
        <v>0.05</v>
      </c>
      <c r="J125" s="15">
        <v>7.0000000000000007E-2</v>
      </c>
      <c r="K125" s="15">
        <v>0</v>
      </c>
      <c r="L125" s="15">
        <v>0.57999999999999996</v>
      </c>
      <c r="M125" s="15">
        <v>4.5</v>
      </c>
      <c r="N125" s="15">
        <v>40</v>
      </c>
      <c r="O125" s="15">
        <v>15.3</v>
      </c>
      <c r="P125" s="15">
        <v>0.9</v>
      </c>
    </row>
    <row r="126" spans="1:17" ht="15.6" x14ac:dyDescent="0.3">
      <c r="A126" s="65"/>
      <c r="B126" s="15">
        <v>115</v>
      </c>
      <c r="C126" s="31" t="s">
        <v>37</v>
      </c>
      <c r="D126" s="46">
        <v>64</v>
      </c>
      <c r="E126" s="15">
        <v>4.5999999999999996</v>
      </c>
      <c r="F126" s="15">
        <v>0.6</v>
      </c>
      <c r="G126" s="15">
        <v>30</v>
      </c>
      <c r="H126" s="15">
        <v>139</v>
      </c>
      <c r="I126" s="15">
        <v>0.08</v>
      </c>
      <c r="J126" s="15">
        <v>0.05</v>
      </c>
      <c r="K126" s="15">
        <v>0.64</v>
      </c>
      <c r="L126" s="15">
        <v>0.9</v>
      </c>
      <c r="M126" s="15">
        <v>30</v>
      </c>
      <c r="N126" s="15">
        <v>101.1</v>
      </c>
      <c r="O126" s="15">
        <v>30.1</v>
      </c>
      <c r="P126" s="15">
        <v>2.5</v>
      </c>
    </row>
    <row r="127" spans="1:17" ht="46.8" x14ac:dyDescent="0.3">
      <c r="A127" s="68" t="s">
        <v>59</v>
      </c>
      <c r="B127" s="15" t="s">
        <v>193</v>
      </c>
      <c r="C127" s="31" t="s">
        <v>222</v>
      </c>
      <c r="D127" s="46">
        <v>110</v>
      </c>
      <c r="E127" s="15">
        <v>1.3</v>
      </c>
      <c r="F127" s="15">
        <v>0.2</v>
      </c>
      <c r="G127" s="15">
        <v>4.2</v>
      </c>
      <c r="H127" s="15">
        <v>24.2</v>
      </c>
      <c r="I127" s="15">
        <v>7.0000000000000007E-2</v>
      </c>
      <c r="J127" s="15">
        <v>19.3</v>
      </c>
      <c r="K127" s="15">
        <v>0</v>
      </c>
      <c r="L127" s="15">
        <v>1.4</v>
      </c>
      <c r="M127" s="15">
        <v>15.4</v>
      </c>
      <c r="N127" s="15">
        <v>28.6</v>
      </c>
      <c r="O127" s="15">
        <v>22</v>
      </c>
      <c r="P127" s="15">
        <v>1</v>
      </c>
    </row>
    <row r="128" spans="1:17" ht="15.6" x14ac:dyDescent="0.3">
      <c r="A128" s="68"/>
      <c r="B128" s="15" t="s">
        <v>112</v>
      </c>
      <c r="C128" s="31" t="s">
        <v>76</v>
      </c>
      <c r="D128" s="46">
        <v>150</v>
      </c>
      <c r="E128" s="15">
        <v>20.8</v>
      </c>
      <c r="F128" s="15">
        <v>15.9</v>
      </c>
      <c r="G128" s="15">
        <v>39.6</v>
      </c>
      <c r="H128" s="15">
        <v>390</v>
      </c>
      <c r="I128" s="15">
        <v>0.1</v>
      </c>
      <c r="J128" s="15">
        <v>0.16</v>
      </c>
      <c r="K128" s="15">
        <v>750</v>
      </c>
      <c r="L128" s="15">
        <v>5.85</v>
      </c>
      <c r="M128" s="15">
        <v>194.2</v>
      </c>
      <c r="N128" s="15">
        <v>97.65</v>
      </c>
      <c r="O128" s="15">
        <v>25.95</v>
      </c>
      <c r="P128" s="15">
        <v>2.25</v>
      </c>
    </row>
    <row r="129" spans="1:21" ht="46.8" x14ac:dyDescent="0.3">
      <c r="A129" s="68"/>
      <c r="B129" s="15" t="s">
        <v>164</v>
      </c>
      <c r="C129" s="31" t="s">
        <v>184</v>
      </c>
      <c r="D129" s="46">
        <v>200</v>
      </c>
      <c r="E129" s="15">
        <v>5.6</v>
      </c>
      <c r="F129" s="15">
        <v>4</v>
      </c>
      <c r="G129" s="15">
        <v>26.8</v>
      </c>
      <c r="H129" s="15">
        <v>164</v>
      </c>
      <c r="I129" s="15">
        <v>0.04</v>
      </c>
      <c r="J129" s="15">
        <v>1.4</v>
      </c>
      <c r="K129" s="15">
        <v>0.02</v>
      </c>
      <c r="L129" s="15">
        <v>0.22500000000000001</v>
      </c>
      <c r="M129" s="15">
        <v>248</v>
      </c>
      <c r="N129" s="15">
        <v>227.3</v>
      </c>
      <c r="O129" s="15">
        <v>30</v>
      </c>
      <c r="P129" s="15">
        <v>0.2</v>
      </c>
    </row>
    <row r="130" spans="1:21" x14ac:dyDescent="0.3">
      <c r="A130" s="76" t="s">
        <v>18</v>
      </c>
      <c r="B130" s="77"/>
      <c r="C130" s="78"/>
      <c r="D130" s="46"/>
      <c r="E130" s="43">
        <f t="shared" ref="E130:P130" si="4">SUM(E115:E129)</f>
        <v>84.439999999999984</v>
      </c>
      <c r="F130" s="43">
        <f t="shared" si="4"/>
        <v>67.358000000000004</v>
      </c>
      <c r="G130" s="43">
        <f t="shared" si="4"/>
        <v>282.68</v>
      </c>
      <c r="H130" s="43">
        <f t="shared" si="4"/>
        <v>2073.8000000000002</v>
      </c>
      <c r="I130" s="43">
        <f t="shared" si="4"/>
        <v>1.0049999999999999</v>
      </c>
      <c r="J130" s="43">
        <f t="shared" si="4"/>
        <v>70.820000000000007</v>
      </c>
      <c r="K130" s="43">
        <f t="shared" si="4"/>
        <v>3069.0099999999998</v>
      </c>
      <c r="L130" s="43">
        <f t="shared" si="4"/>
        <v>15.695</v>
      </c>
      <c r="M130" s="43">
        <f t="shared" si="4"/>
        <v>859.09999999999991</v>
      </c>
      <c r="N130" s="43">
        <f t="shared" si="4"/>
        <v>1343.35</v>
      </c>
      <c r="O130" s="43">
        <f t="shared" si="4"/>
        <v>383.95</v>
      </c>
      <c r="P130" s="43">
        <f t="shared" si="4"/>
        <v>30.050000000000004</v>
      </c>
      <c r="U130" s="23"/>
    </row>
    <row r="131" spans="1:21" x14ac:dyDescent="0.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21" x14ac:dyDescent="0.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21" x14ac:dyDescent="0.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21" x14ac:dyDescent="0.3">
      <c r="A134" s="69" t="s">
        <v>1</v>
      </c>
      <c r="B134" s="101" t="s">
        <v>44</v>
      </c>
      <c r="C134" s="101" t="s">
        <v>87</v>
      </c>
      <c r="D134" s="101" t="s">
        <v>47</v>
      </c>
      <c r="E134" s="76" t="s">
        <v>0</v>
      </c>
      <c r="F134" s="77"/>
      <c r="G134" s="78"/>
      <c r="H134" s="101" t="s">
        <v>5</v>
      </c>
      <c r="I134" s="103" t="s">
        <v>51</v>
      </c>
      <c r="J134" s="104"/>
      <c r="K134" s="104"/>
      <c r="L134" s="105"/>
      <c r="M134" s="109" t="s">
        <v>50</v>
      </c>
      <c r="N134" s="110"/>
      <c r="O134" s="110"/>
      <c r="P134" s="111"/>
    </row>
    <row r="135" spans="1:21" x14ac:dyDescent="0.3">
      <c r="A135" s="69"/>
      <c r="B135" s="102"/>
      <c r="C135" s="102"/>
      <c r="D135" s="102"/>
      <c r="E135" s="101" t="s">
        <v>2</v>
      </c>
      <c r="F135" s="101" t="s">
        <v>3</v>
      </c>
      <c r="G135" s="101" t="s">
        <v>4</v>
      </c>
      <c r="H135" s="102"/>
      <c r="I135" s="106"/>
      <c r="J135" s="107"/>
      <c r="K135" s="107"/>
      <c r="L135" s="108"/>
      <c r="M135" s="112"/>
      <c r="N135" s="113"/>
      <c r="O135" s="113"/>
      <c r="P135" s="114"/>
      <c r="Q135"/>
    </row>
    <row r="136" spans="1:21" ht="81" customHeight="1" x14ac:dyDescent="0.3">
      <c r="A136" s="69"/>
      <c r="B136" s="91"/>
      <c r="C136" s="91"/>
      <c r="D136" s="91"/>
      <c r="E136" s="91"/>
      <c r="F136" s="91"/>
      <c r="G136" s="91"/>
      <c r="H136" s="91"/>
      <c r="I136" s="46" t="s">
        <v>45</v>
      </c>
      <c r="J136" s="46" t="s">
        <v>46</v>
      </c>
      <c r="K136" s="46" t="s">
        <v>147</v>
      </c>
      <c r="L136" s="46" t="s">
        <v>148</v>
      </c>
      <c r="M136" s="46" t="s">
        <v>48</v>
      </c>
      <c r="N136" s="46" t="s">
        <v>149</v>
      </c>
      <c r="O136" s="46" t="s">
        <v>150</v>
      </c>
      <c r="P136" s="46" t="s">
        <v>49</v>
      </c>
      <c r="Q136"/>
    </row>
    <row r="137" spans="1:21" ht="20.399999999999999" x14ac:dyDescent="0.3">
      <c r="A137" s="70" t="s">
        <v>19</v>
      </c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2"/>
      <c r="Q137"/>
    </row>
    <row r="138" spans="1:21" ht="78" x14ac:dyDescent="0.3">
      <c r="A138" s="65" t="s">
        <v>7</v>
      </c>
      <c r="B138" s="15" t="s">
        <v>97</v>
      </c>
      <c r="C138" s="31" t="s">
        <v>43</v>
      </c>
      <c r="D138" s="46">
        <v>180</v>
      </c>
      <c r="E138" s="15">
        <v>6.03</v>
      </c>
      <c r="F138" s="15">
        <v>9.9</v>
      </c>
      <c r="G138" s="15">
        <v>20.3</v>
      </c>
      <c r="H138" s="15">
        <v>194.7</v>
      </c>
      <c r="I138" s="15">
        <v>0.09</v>
      </c>
      <c r="J138" s="15">
        <v>0.18</v>
      </c>
      <c r="K138" s="15">
        <v>0</v>
      </c>
      <c r="L138" s="15">
        <v>0.05</v>
      </c>
      <c r="M138" s="15">
        <v>171.7</v>
      </c>
      <c r="N138" s="15">
        <v>11.8</v>
      </c>
      <c r="O138" s="15">
        <v>3.87</v>
      </c>
      <c r="P138" s="15">
        <v>0.8</v>
      </c>
      <c r="Q138"/>
    </row>
    <row r="139" spans="1:21" ht="25.5" customHeight="1" x14ac:dyDescent="0.3">
      <c r="A139" s="65"/>
      <c r="B139" s="15">
        <v>209</v>
      </c>
      <c r="C139" s="31" t="s">
        <v>206</v>
      </c>
      <c r="D139" s="46">
        <v>40</v>
      </c>
      <c r="E139" s="15">
        <v>5.08</v>
      </c>
      <c r="F139" s="15">
        <v>4.5999999999999996</v>
      </c>
      <c r="G139" s="15">
        <v>0.28000000000000003</v>
      </c>
      <c r="H139" s="15">
        <v>63</v>
      </c>
      <c r="I139" s="15">
        <v>0.03</v>
      </c>
      <c r="J139" s="15">
        <v>0</v>
      </c>
      <c r="K139" s="15">
        <v>100</v>
      </c>
      <c r="L139" s="15">
        <v>0</v>
      </c>
      <c r="M139" s="15">
        <v>22</v>
      </c>
      <c r="N139" s="15">
        <v>76.8</v>
      </c>
      <c r="O139" s="15">
        <v>4.8</v>
      </c>
      <c r="P139" s="15">
        <v>1</v>
      </c>
      <c r="Q139"/>
    </row>
    <row r="140" spans="1:21" ht="31.2" x14ac:dyDescent="0.3">
      <c r="A140" s="65"/>
      <c r="B140" s="16" t="s">
        <v>163</v>
      </c>
      <c r="C140" s="31" t="s">
        <v>38</v>
      </c>
      <c r="D140" s="46" t="s">
        <v>212</v>
      </c>
      <c r="E140" s="15">
        <v>3.8</v>
      </c>
      <c r="F140" s="15">
        <v>9.65</v>
      </c>
      <c r="G140" s="15">
        <v>22.3</v>
      </c>
      <c r="H140" s="15">
        <v>192</v>
      </c>
      <c r="I140" s="15">
        <v>7.0000000000000007E-2</v>
      </c>
      <c r="J140" s="15">
        <v>4.7E-2</v>
      </c>
      <c r="K140" s="15">
        <v>0.06</v>
      </c>
      <c r="L140" s="15">
        <v>0.6</v>
      </c>
      <c r="M140" s="15">
        <v>10.7</v>
      </c>
      <c r="N140" s="15">
        <v>33.799999999999997</v>
      </c>
      <c r="O140" s="15">
        <v>6.3</v>
      </c>
      <c r="P140" s="15">
        <v>0.95</v>
      </c>
      <c r="Q140"/>
    </row>
    <row r="141" spans="1:21" ht="27" customHeight="1" x14ac:dyDescent="0.3">
      <c r="A141" s="66"/>
      <c r="B141" s="15" t="s">
        <v>93</v>
      </c>
      <c r="C141" s="31" t="s">
        <v>126</v>
      </c>
      <c r="D141" s="46">
        <v>180</v>
      </c>
      <c r="E141" s="15">
        <v>0.09</v>
      </c>
      <c r="F141" s="15">
        <v>1.7999999999999999E-2</v>
      </c>
      <c r="G141" s="15">
        <v>8.9</v>
      </c>
      <c r="H141" s="15">
        <v>31.5</v>
      </c>
      <c r="I141" s="15">
        <v>0</v>
      </c>
      <c r="J141" s="15">
        <v>0.02</v>
      </c>
      <c r="K141" s="15">
        <v>0</v>
      </c>
      <c r="L141" s="15">
        <v>0</v>
      </c>
      <c r="M141" s="15">
        <v>0.23</v>
      </c>
      <c r="N141" s="15">
        <v>13.3</v>
      </c>
      <c r="O141" s="15">
        <v>7</v>
      </c>
      <c r="P141" s="15">
        <v>1.7999999999999999E-2</v>
      </c>
      <c r="Q141"/>
    </row>
    <row r="142" spans="1:21" ht="26.25" customHeight="1" x14ac:dyDescent="0.3">
      <c r="A142" s="67" t="s">
        <v>8</v>
      </c>
      <c r="B142" s="15" t="s">
        <v>127</v>
      </c>
      <c r="C142" s="31" t="s">
        <v>60</v>
      </c>
      <c r="D142" s="46">
        <v>200</v>
      </c>
      <c r="E142" s="15">
        <v>1</v>
      </c>
      <c r="F142" s="15">
        <v>0</v>
      </c>
      <c r="G142" s="15">
        <v>20.2</v>
      </c>
      <c r="H142" s="15">
        <v>85.3</v>
      </c>
      <c r="I142" s="15">
        <v>0.02</v>
      </c>
      <c r="J142" s="15">
        <v>4</v>
      </c>
      <c r="K142" s="15">
        <v>0.02</v>
      </c>
      <c r="L142" s="15">
        <v>0.06</v>
      </c>
      <c r="M142" s="15">
        <v>14</v>
      </c>
      <c r="N142" s="15">
        <v>1.2</v>
      </c>
      <c r="O142" s="15">
        <v>0.8</v>
      </c>
      <c r="P142" s="15">
        <v>2.8</v>
      </c>
      <c r="Q142"/>
    </row>
    <row r="143" spans="1:21" ht="34.5" customHeight="1" x14ac:dyDescent="0.3">
      <c r="A143" s="66"/>
      <c r="B143" s="15"/>
      <c r="C143" s="31" t="s">
        <v>57</v>
      </c>
      <c r="D143" s="46">
        <v>50</v>
      </c>
      <c r="E143" s="15">
        <v>2.7</v>
      </c>
      <c r="F143" s="15">
        <v>10.7</v>
      </c>
      <c r="G143" s="15">
        <v>24.2</v>
      </c>
      <c r="H143" s="15">
        <v>204</v>
      </c>
      <c r="I143" s="15">
        <v>0.03</v>
      </c>
      <c r="J143" s="15">
        <v>0.06</v>
      </c>
      <c r="K143" s="15">
        <v>0</v>
      </c>
      <c r="L143" s="15">
        <v>0</v>
      </c>
      <c r="M143" s="15">
        <v>33.299999999999997</v>
      </c>
      <c r="N143" s="15">
        <v>34.5</v>
      </c>
      <c r="O143" s="15">
        <v>6.5</v>
      </c>
      <c r="P143" s="15">
        <v>0.53</v>
      </c>
      <c r="Q143"/>
    </row>
    <row r="144" spans="1:21" ht="46.8" x14ac:dyDescent="0.3">
      <c r="A144" s="67" t="s">
        <v>9</v>
      </c>
      <c r="B144" s="15" t="s">
        <v>101</v>
      </c>
      <c r="C144" s="31" t="s">
        <v>223</v>
      </c>
      <c r="D144" s="46">
        <v>110</v>
      </c>
      <c r="E144" s="15">
        <v>0.5</v>
      </c>
      <c r="F144" s="15">
        <v>0.1</v>
      </c>
      <c r="G144" s="15">
        <v>2</v>
      </c>
      <c r="H144" s="15">
        <v>13.2</v>
      </c>
      <c r="I144" s="15">
        <v>0.04</v>
      </c>
      <c r="J144" s="15">
        <v>5.4</v>
      </c>
      <c r="K144" s="15">
        <v>0</v>
      </c>
      <c r="L144" s="15">
        <v>0.2</v>
      </c>
      <c r="M144" s="15">
        <v>18.7</v>
      </c>
      <c r="N144" s="15">
        <v>33</v>
      </c>
      <c r="O144" s="15">
        <v>15.4</v>
      </c>
      <c r="P144" s="15">
        <v>0.6</v>
      </c>
      <c r="Q144"/>
    </row>
    <row r="145" spans="1:17" ht="62.4" x14ac:dyDescent="0.3">
      <c r="A145" s="65"/>
      <c r="B145" s="15" t="s">
        <v>95</v>
      </c>
      <c r="C145" s="31" t="s">
        <v>240</v>
      </c>
      <c r="D145" s="46" t="s">
        <v>62</v>
      </c>
      <c r="E145" s="15">
        <v>2.2999999999999998</v>
      </c>
      <c r="F145" s="15">
        <v>8.1999999999999993</v>
      </c>
      <c r="G145" s="15">
        <v>13.5</v>
      </c>
      <c r="H145" s="15">
        <v>137.5</v>
      </c>
      <c r="I145" s="15">
        <v>0.05</v>
      </c>
      <c r="J145" s="15">
        <v>7.0000000000000007E-2</v>
      </c>
      <c r="K145" s="15">
        <v>1000</v>
      </c>
      <c r="L145" s="15">
        <v>0.25</v>
      </c>
      <c r="M145" s="15">
        <v>50.6</v>
      </c>
      <c r="N145" s="15">
        <v>128.80000000000001</v>
      </c>
      <c r="O145" s="15">
        <v>35</v>
      </c>
      <c r="P145" s="15">
        <v>1.1499999999999999</v>
      </c>
      <c r="Q145"/>
    </row>
    <row r="146" spans="1:17" ht="15.6" x14ac:dyDescent="0.3">
      <c r="A146" s="65"/>
      <c r="B146" s="15" t="s">
        <v>115</v>
      </c>
      <c r="C146" s="31" t="s">
        <v>78</v>
      </c>
      <c r="D146" s="46">
        <v>280</v>
      </c>
      <c r="E146" s="15">
        <v>20.3</v>
      </c>
      <c r="F146" s="15">
        <v>27.3</v>
      </c>
      <c r="G146" s="15">
        <v>58</v>
      </c>
      <c r="H146" s="15">
        <v>565.20000000000005</v>
      </c>
      <c r="I146" s="15">
        <v>0.18</v>
      </c>
      <c r="J146" s="15">
        <v>0.12</v>
      </c>
      <c r="K146" s="15">
        <v>0</v>
      </c>
      <c r="L146" s="15">
        <v>0.08</v>
      </c>
      <c r="M146" s="15">
        <v>24.6</v>
      </c>
      <c r="N146" s="15">
        <v>26.7</v>
      </c>
      <c r="O146" s="15">
        <v>3.16</v>
      </c>
      <c r="P146" s="15">
        <v>3.2</v>
      </c>
      <c r="Q146"/>
    </row>
    <row r="147" spans="1:17" ht="31.2" x14ac:dyDescent="0.3">
      <c r="A147" s="65"/>
      <c r="B147" s="15" t="s">
        <v>145</v>
      </c>
      <c r="C147" s="31" t="s">
        <v>143</v>
      </c>
      <c r="D147" s="46">
        <v>180</v>
      </c>
      <c r="E147" s="15">
        <v>0.27</v>
      </c>
      <c r="F147" s="15">
        <v>0.18</v>
      </c>
      <c r="G147" s="15">
        <v>22.5</v>
      </c>
      <c r="H147" s="15">
        <v>90.9</v>
      </c>
      <c r="I147" s="15">
        <v>0.02</v>
      </c>
      <c r="J147" s="15">
        <v>3</v>
      </c>
      <c r="K147" s="15">
        <v>7.2</v>
      </c>
      <c r="L147" s="15">
        <v>0.04</v>
      </c>
      <c r="M147" s="15">
        <v>10.199999999999999</v>
      </c>
      <c r="N147" s="15">
        <v>3.6</v>
      </c>
      <c r="O147" s="15">
        <v>2.1</v>
      </c>
      <c r="P147" s="15">
        <v>1.1000000000000001</v>
      </c>
      <c r="Q147"/>
    </row>
    <row r="148" spans="1:17" ht="31.2" x14ac:dyDescent="0.3">
      <c r="A148" s="65"/>
      <c r="B148" s="15">
        <v>114</v>
      </c>
      <c r="C148" s="31" t="s">
        <v>36</v>
      </c>
      <c r="D148" s="46">
        <v>45</v>
      </c>
      <c r="E148" s="15">
        <v>3.4</v>
      </c>
      <c r="F148" s="15">
        <v>0.4</v>
      </c>
      <c r="G148" s="15">
        <v>22.3</v>
      </c>
      <c r="H148" s="15">
        <v>101.7</v>
      </c>
      <c r="I148" s="15">
        <v>0.05</v>
      </c>
      <c r="J148" s="15">
        <v>7.0000000000000007E-2</v>
      </c>
      <c r="K148" s="15">
        <v>0</v>
      </c>
      <c r="L148" s="15">
        <v>0.57999999999999996</v>
      </c>
      <c r="M148" s="15">
        <v>4.5</v>
      </c>
      <c r="N148" s="15">
        <v>40</v>
      </c>
      <c r="O148" s="15">
        <v>15.3</v>
      </c>
      <c r="P148" s="15">
        <v>0.9</v>
      </c>
      <c r="Q148"/>
    </row>
    <row r="149" spans="1:17" ht="21" customHeight="1" x14ac:dyDescent="0.3">
      <c r="A149" s="65"/>
      <c r="B149" s="15">
        <v>115</v>
      </c>
      <c r="C149" s="31" t="s">
        <v>37</v>
      </c>
      <c r="D149" s="46">
        <v>64</v>
      </c>
      <c r="E149" s="15">
        <v>4.5999999999999996</v>
      </c>
      <c r="F149" s="15">
        <v>0.6</v>
      </c>
      <c r="G149" s="15">
        <v>30</v>
      </c>
      <c r="H149" s="15">
        <v>139</v>
      </c>
      <c r="I149" s="15">
        <v>0.08</v>
      </c>
      <c r="J149" s="15">
        <v>0.05</v>
      </c>
      <c r="K149" s="15">
        <v>0.64</v>
      </c>
      <c r="L149" s="15">
        <v>0.9</v>
      </c>
      <c r="M149" s="15">
        <v>30</v>
      </c>
      <c r="N149" s="15">
        <v>101.1</v>
      </c>
      <c r="O149" s="15">
        <v>30.1</v>
      </c>
      <c r="P149" s="15">
        <v>2.5</v>
      </c>
      <c r="Q149"/>
    </row>
    <row r="150" spans="1:17" ht="124.8" x14ac:dyDescent="0.3">
      <c r="A150" s="68" t="s">
        <v>59</v>
      </c>
      <c r="B150" s="15" t="s">
        <v>116</v>
      </c>
      <c r="C150" s="31" t="s">
        <v>262</v>
      </c>
      <c r="D150" s="46" t="s">
        <v>263</v>
      </c>
      <c r="E150" s="15">
        <v>31</v>
      </c>
      <c r="F150" s="15">
        <v>21.8</v>
      </c>
      <c r="G150" s="15">
        <v>64.2</v>
      </c>
      <c r="H150" s="15">
        <v>575</v>
      </c>
      <c r="I150" s="15">
        <v>0.1</v>
      </c>
      <c r="J150" s="15">
        <v>0.4</v>
      </c>
      <c r="K150" s="15">
        <v>378.8</v>
      </c>
      <c r="L150" s="15">
        <v>1.7</v>
      </c>
      <c r="M150" s="15">
        <v>276</v>
      </c>
      <c r="N150" s="15">
        <v>304.60000000000002</v>
      </c>
      <c r="O150" s="15">
        <v>55.4</v>
      </c>
      <c r="P150" s="15">
        <v>1.2</v>
      </c>
      <c r="Q150"/>
    </row>
    <row r="151" spans="1:17" ht="49.5" customHeight="1" x14ac:dyDescent="0.3">
      <c r="A151" s="68"/>
      <c r="B151" s="15" t="s">
        <v>89</v>
      </c>
      <c r="C151" s="31" t="s">
        <v>266</v>
      </c>
      <c r="D151" s="46">
        <v>200</v>
      </c>
      <c r="E151" s="15">
        <v>4.2</v>
      </c>
      <c r="F151" s="15">
        <v>3.6</v>
      </c>
      <c r="G151" s="15">
        <v>17.2</v>
      </c>
      <c r="H151" s="15">
        <v>118.6</v>
      </c>
      <c r="I151" s="15">
        <v>0.06</v>
      </c>
      <c r="J151" s="15">
        <v>0.18</v>
      </c>
      <c r="K151" s="15">
        <v>40</v>
      </c>
      <c r="L151" s="15">
        <v>0.4</v>
      </c>
      <c r="M151" s="15">
        <v>152.9</v>
      </c>
      <c r="N151" s="15">
        <v>178.4</v>
      </c>
      <c r="O151" s="15">
        <v>24.8</v>
      </c>
      <c r="P151" s="15">
        <v>0.5</v>
      </c>
      <c r="Q151"/>
    </row>
    <row r="152" spans="1:17" x14ac:dyDescent="0.3">
      <c r="A152" s="76" t="s">
        <v>20</v>
      </c>
      <c r="B152" s="77"/>
      <c r="C152" s="78"/>
      <c r="D152" s="46"/>
      <c r="E152" s="43">
        <f t="shared" ref="E152:P152" si="5">SUM(E138:E151)</f>
        <v>85.27</v>
      </c>
      <c r="F152" s="43">
        <f t="shared" si="5"/>
        <v>97.047999999999988</v>
      </c>
      <c r="G152" s="43">
        <f t="shared" si="5"/>
        <v>325.88</v>
      </c>
      <c r="H152" s="43">
        <f t="shared" si="5"/>
        <v>2511.6</v>
      </c>
      <c r="I152" s="43">
        <f t="shared" si="5"/>
        <v>0.82000000000000006</v>
      </c>
      <c r="J152" s="43">
        <f t="shared" si="5"/>
        <v>13.597000000000001</v>
      </c>
      <c r="K152" s="43">
        <f t="shared" si="5"/>
        <v>1526.72</v>
      </c>
      <c r="L152" s="43">
        <f t="shared" si="5"/>
        <v>4.8600000000000003</v>
      </c>
      <c r="M152" s="43">
        <f t="shared" si="5"/>
        <v>819.43</v>
      </c>
      <c r="N152" s="43">
        <f t="shared" si="5"/>
        <v>987.6</v>
      </c>
      <c r="O152" s="43">
        <f t="shared" si="5"/>
        <v>210.53</v>
      </c>
      <c r="P152" s="43">
        <f t="shared" si="5"/>
        <v>17.247999999999998</v>
      </c>
      <c r="Q152"/>
    </row>
    <row r="153" spans="1:17" x14ac:dyDescent="0.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/>
    </row>
    <row r="154" spans="1:17" x14ac:dyDescent="0.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/>
    </row>
    <row r="155" spans="1:17" x14ac:dyDescent="0.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/>
    </row>
    <row r="156" spans="1:17" x14ac:dyDescent="0.3">
      <c r="A156" s="69" t="s">
        <v>1</v>
      </c>
      <c r="B156" s="101" t="s">
        <v>44</v>
      </c>
      <c r="C156" s="101" t="s">
        <v>87</v>
      </c>
      <c r="D156" s="101" t="s">
        <v>47</v>
      </c>
      <c r="E156" s="76" t="s">
        <v>0</v>
      </c>
      <c r="F156" s="77"/>
      <c r="G156" s="78"/>
      <c r="H156" s="101" t="s">
        <v>5</v>
      </c>
      <c r="I156" s="103" t="s">
        <v>51</v>
      </c>
      <c r="J156" s="104"/>
      <c r="K156" s="104"/>
      <c r="L156" s="105"/>
      <c r="M156" s="109" t="s">
        <v>50</v>
      </c>
      <c r="N156" s="110"/>
      <c r="O156" s="110"/>
      <c r="P156" s="111"/>
      <c r="Q156"/>
    </row>
    <row r="157" spans="1:17" x14ac:dyDescent="0.3">
      <c r="A157" s="69"/>
      <c r="B157" s="102"/>
      <c r="C157" s="102"/>
      <c r="D157" s="102"/>
      <c r="E157" s="101" t="s">
        <v>2</v>
      </c>
      <c r="F157" s="101" t="s">
        <v>3</v>
      </c>
      <c r="G157" s="101" t="s">
        <v>4</v>
      </c>
      <c r="H157" s="102"/>
      <c r="I157" s="106"/>
      <c r="J157" s="107"/>
      <c r="K157" s="107"/>
      <c r="L157" s="108"/>
      <c r="M157" s="112"/>
      <c r="N157" s="113"/>
      <c r="O157" s="113"/>
      <c r="P157" s="114"/>
      <c r="Q157"/>
    </row>
    <row r="158" spans="1:17" x14ac:dyDescent="0.3">
      <c r="A158" s="69"/>
      <c r="B158" s="91"/>
      <c r="C158" s="91"/>
      <c r="D158" s="91"/>
      <c r="E158" s="91"/>
      <c r="F158" s="91"/>
      <c r="G158" s="91"/>
      <c r="H158" s="91"/>
      <c r="I158" s="46" t="s">
        <v>45</v>
      </c>
      <c r="J158" s="46" t="s">
        <v>46</v>
      </c>
      <c r="K158" s="46" t="s">
        <v>147</v>
      </c>
      <c r="L158" s="46" t="s">
        <v>148</v>
      </c>
      <c r="M158" s="46" t="s">
        <v>48</v>
      </c>
      <c r="N158" s="46" t="s">
        <v>149</v>
      </c>
      <c r="O158" s="46" t="s">
        <v>150</v>
      </c>
      <c r="P158" s="46" t="s">
        <v>49</v>
      </c>
      <c r="Q158"/>
    </row>
    <row r="159" spans="1:17" ht="20.399999999999999" x14ac:dyDescent="0.3">
      <c r="A159" s="70" t="s">
        <v>21</v>
      </c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2"/>
      <c r="Q159"/>
    </row>
    <row r="160" spans="1:17" ht="46.8" x14ac:dyDescent="0.3">
      <c r="A160" s="65" t="s">
        <v>7</v>
      </c>
      <c r="B160" s="15" t="s">
        <v>88</v>
      </c>
      <c r="C160" s="31" t="s">
        <v>32</v>
      </c>
      <c r="D160" s="46">
        <v>180</v>
      </c>
      <c r="E160" s="15">
        <v>6.3</v>
      </c>
      <c r="F160" s="15">
        <v>9.4</v>
      </c>
      <c r="G160" s="15">
        <v>22.5</v>
      </c>
      <c r="H160" s="15">
        <v>200</v>
      </c>
      <c r="I160" s="15">
        <v>0.8</v>
      </c>
      <c r="J160" s="15">
        <v>0.8</v>
      </c>
      <c r="K160" s="15">
        <v>0.05</v>
      </c>
      <c r="L160" s="15">
        <v>0.35</v>
      </c>
      <c r="M160" s="15">
        <v>166</v>
      </c>
      <c r="N160" s="15">
        <v>216.9</v>
      </c>
      <c r="O160" s="15">
        <v>87.5</v>
      </c>
      <c r="P160" s="15">
        <v>1.35</v>
      </c>
      <c r="Q160"/>
    </row>
    <row r="161" spans="1:17" ht="31.2" x14ac:dyDescent="0.3">
      <c r="A161" s="65"/>
      <c r="B161" s="16" t="s">
        <v>163</v>
      </c>
      <c r="C161" s="31" t="s">
        <v>38</v>
      </c>
      <c r="D161" s="46" t="s">
        <v>198</v>
      </c>
      <c r="E161" s="15">
        <v>5</v>
      </c>
      <c r="F161" s="15">
        <v>9.8000000000000007</v>
      </c>
      <c r="G161" s="15">
        <v>29.7</v>
      </c>
      <c r="H161" s="15">
        <v>227.7</v>
      </c>
      <c r="I161" s="15">
        <v>9.8000000000000004E-2</v>
      </c>
      <c r="J161" s="15">
        <v>0.06</v>
      </c>
      <c r="K161" s="15">
        <v>0.08</v>
      </c>
      <c r="L161" s="15">
        <v>0.8</v>
      </c>
      <c r="M161" s="15">
        <v>18.2</v>
      </c>
      <c r="N161" s="15">
        <v>42.2</v>
      </c>
      <c r="O161" s="15">
        <v>7.9</v>
      </c>
      <c r="P161" s="15">
        <v>1.2</v>
      </c>
      <c r="Q161"/>
    </row>
    <row r="162" spans="1:17" ht="25.5" customHeight="1" x14ac:dyDescent="0.3">
      <c r="A162" s="66"/>
      <c r="B162" s="15" t="s">
        <v>99</v>
      </c>
      <c r="C162" s="31" t="s">
        <v>39</v>
      </c>
      <c r="D162" s="46">
        <v>180</v>
      </c>
      <c r="E162" s="15">
        <v>0.12</v>
      </c>
      <c r="F162" s="15">
        <v>1.7999999999999999E-2</v>
      </c>
      <c r="G162" s="15">
        <v>10.199999999999999</v>
      </c>
      <c r="H162" s="15">
        <v>41</v>
      </c>
      <c r="I162" s="15">
        <v>0</v>
      </c>
      <c r="J162" s="15">
        <v>0.02</v>
      </c>
      <c r="K162" s="15">
        <v>1.8</v>
      </c>
      <c r="L162" s="15">
        <v>0.05</v>
      </c>
      <c r="M162" s="15">
        <v>12.8</v>
      </c>
      <c r="N162" s="15">
        <v>15.5</v>
      </c>
      <c r="O162" s="15">
        <v>8.3000000000000007</v>
      </c>
      <c r="P162" s="15">
        <v>0.3</v>
      </c>
      <c r="Q162"/>
    </row>
    <row r="163" spans="1:17" ht="54" x14ac:dyDescent="0.3">
      <c r="A163" s="42" t="s">
        <v>8</v>
      </c>
      <c r="B163" s="15" t="s">
        <v>164</v>
      </c>
      <c r="C163" s="31" t="s">
        <v>184</v>
      </c>
      <c r="D163" s="46">
        <v>200</v>
      </c>
      <c r="E163" s="15">
        <v>5.6</v>
      </c>
      <c r="F163" s="15">
        <v>4</v>
      </c>
      <c r="G163" s="15">
        <v>26.8</v>
      </c>
      <c r="H163" s="15">
        <v>164</v>
      </c>
      <c r="I163" s="15">
        <v>0.08</v>
      </c>
      <c r="J163" s="15">
        <v>0.34</v>
      </c>
      <c r="K163" s="15">
        <v>50</v>
      </c>
      <c r="L163" s="15">
        <v>0.22500000000000001</v>
      </c>
      <c r="M163" s="15">
        <v>240</v>
      </c>
      <c r="N163" s="15">
        <v>227.3</v>
      </c>
      <c r="O163" s="15">
        <v>33.5</v>
      </c>
      <c r="P163" s="15">
        <v>0.2</v>
      </c>
      <c r="Q163"/>
    </row>
    <row r="164" spans="1:17" ht="46.8" x14ac:dyDescent="0.3">
      <c r="A164" s="67" t="s">
        <v>9</v>
      </c>
      <c r="B164" s="15" t="s">
        <v>193</v>
      </c>
      <c r="C164" s="31" t="s">
        <v>222</v>
      </c>
      <c r="D164" s="46">
        <v>110</v>
      </c>
      <c r="E164" s="15">
        <v>1.3</v>
      </c>
      <c r="F164" s="15">
        <v>0.2</v>
      </c>
      <c r="G164" s="15">
        <v>4.2</v>
      </c>
      <c r="H164" s="15">
        <v>24.2</v>
      </c>
      <c r="I164" s="15">
        <v>7.0000000000000007E-2</v>
      </c>
      <c r="J164" s="15">
        <v>19.3</v>
      </c>
      <c r="K164" s="15">
        <v>0</v>
      </c>
      <c r="L164" s="15">
        <v>1.4</v>
      </c>
      <c r="M164" s="15">
        <v>15.4</v>
      </c>
      <c r="N164" s="15">
        <v>28.6</v>
      </c>
      <c r="O164" s="15">
        <v>22</v>
      </c>
      <c r="P164" s="15">
        <v>1</v>
      </c>
      <c r="Q164"/>
    </row>
    <row r="165" spans="1:17" ht="124.8" x14ac:dyDescent="0.3">
      <c r="A165" s="65"/>
      <c r="B165" s="16" t="s">
        <v>230</v>
      </c>
      <c r="C165" s="31" t="s">
        <v>229</v>
      </c>
      <c r="D165" s="46" t="s">
        <v>231</v>
      </c>
      <c r="E165" s="15">
        <v>9</v>
      </c>
      <c r="F165" s="15">
        <v>5.2</v>
      </c>
      <c r="G165" s="15">
        <v>18</v>
      </c>
      <c r="H165" s="15">
        <v>150</v>
      </c>
      <c r="I165" s="15">
        <v>0.25</v>
      </c>
      <c r="J165" s="15">
        <v>0</v>
      </c>
      <c r="K165" s="15">
        <v>50</v>
      </c>
      <c r="L165" s="15">
        <v>0.75</v>
      </c>
      <c r="M165" s="15">
        <v>34.200000000000003</v>
      </c>
      <c r="N165" s="15">
        <v>104.5</v>
      </c>
      <c r="O165" s="15">
        <v>20.8</v>
      </c>
      <c r="P165" s="15">
        <v>1.25</v>
      </c>
      <c r="Q165"/>
    </row>
    <row r="166" spans="1:17" ht="46.8" x14ac:dyDescent="0.3">
      <c r="A166" s="65"/>
      <c r="B166" s="15" t="s">
        <v>225</v>
      </c>
      <c r="C166" s="31" t="s">
        <v>227</v>
      </c>
      <c r="D166" s="46" t="s">
        <v>226</v>
      </c>
      <c r="E166" s="15">
        <v>16.8</v>
      </c>
      <c r="F166" s="15">
        <v>24.3</v>
      </c>
      <c r="G166" s="15">
        <v>28.6</v>
      </c>
      <c r="H166" s="15">
        <v>290.39999999999998</v>
      </c>
      <c r="I166" s="15">
        <v>3.3000000000000002E-2</v>
      </c>
      <c r="J166" s="15">
        <v>0.35</v>
      </c>
      <c r="K166" s="15">
        <v>132</v>
      </c>
      <c r="L166" s="15">
        <v>3</v>
      </c>
      <c r="M166" s="15">
        <v>35.200000000000003</v>
      </c>
      <c r="N166" s="15">
        <v>290.60000000000002</v>
      </c>
      <c r="O166" s="15">
        <v>34.5</v>
      </c>
      <c r="P166" s="15">
        <v>2.5</v>
      </c>
      <c r="Q166"/>
    </row>
    <row r="167" spans="1:17" ht="46.8" x14ac:dyDescent="0.3">
      <c r="A167" s="65"/>
      <c r="B167" s="15" t="s">
        <v>175</v>
      </c>
      <c r="C167" s="31" t="s">
        <v>42</v>
      </c>
      <c r="D167" s="46">
        <v>150</v>
      </c>
      <c r="E167" s="15">
        <v>5.5</v>
      </c>
      <c r="F167" s="15">
        <v>4.2</v>
      </c>
      <c r="G167" s="15">
        <v>33.200000000000003</v>
      </c>
      <c r="H167" s="15">
        <v>196.2</v>
      </c>
      <c r="I167" s="15">
        <v>0.06</v>
      </c>
      <c r="J167" s="15">
        <v>0.02</v>
      </c>
      <c r="K167" s="15">
        <v>0.03</v>
      </c>
      <c r="L167" s="15">
        <v>0.8</v>
      </c>
      <c r="M167" s="15">
        <v>9.1999999999999993</v>
      </c>
      <c r="N167" s="15">
        <v>37.5</v>
      </c>
      <c r="O167" s="15">
        <v>8.1999999999999993</v>
      </c>
      <c r="P167" s="15">
        <v>0.75</v>
      </c>
      <c r="Q167"/>
    </row>
    <row r="168" spans="1:17" ht="31.2" x14ac:dyDescent="0.3">
      <c r="A168" s="65"/>
      <c r="B168" s="15" t="s">
        <v>137</v>
      </c>
      <c r="C168" s="31" t="s">
        <v>136</v>
      </c>
      <c r="D168" s="46">
        <v>180</v>
      </c>
      <c r="E168" s="15">
        <v>0.14000000000000001</v>
      </c>
      <c r="F168" s="15">
        <v>0.14000000000000001</v>
      </c>
      <c r="G168" s="15">
        <v>21.4</v>
      </c>
      <c r="H168" s="15">
        <v>87.8</v>
      </c>
      <c r="I168" s="15">
        <v>8.9999999999999993E-3</v>
      </c>
      <c r="J168" s="15">
        <v>1.5</v>
      </c>
      <c r="K168" s="15">
        <v>16.2</v>
      </c>
      <c r="L168" s="15">
        <v>0.44</v>
      </c>
      <c r="M168" s="15">
        <v>13</v>
      </c>
      <c r="N168" s="15">
        <v>6</v>
      </c>
      <c r="O168" s="15">
        <v>5.2</v>
      </c>
      <c r="P168" s="15">
        <v>0.8</v>
      </c>
      <c r="Q168"/>
    </row>
    <row r="169" spans="1:17" ht="31.2" x14ac:dyDescent="0.3">
      <c r="A169" s="65"/>
      <c r="B169" s="15">
        <v>114</v>
      </c>
      <c r="C169" s="31" t="s">
        <v>36</v>
      </c>
      <c r="D169" s="46">
        <v>40</v>
      </c>
      <c r="E169" s="15">
        <v>3</v>
      </c>
      <c r="F169" s="15">
        <v>0.4</v>
      </c>
      <c r="G169" s="15">
        <v>19.8</v>
      </c>
      <c r="H169" s="15">
        <v>90.4</v>
      </c>
      <c r="I169" s="15">
        <v>0.05</v>
      </c>
      <c r="J169" s="15">
        <v>7.0000000000000007E-2</v>
      </c>
      <c r="K169" s="15">
        <v>0</v>
      </c>
      <c r="L169" s="15">
        <v>0.5</v>
      </c>
      <c r="M169" s="15">
        <v>4</v>
      </c>
      <c r="N169" s="15">
        <v>35.6</v>
      </c>
      <c r="O169" s="15">
        <v>13.6</v>
      </c>
      <c r="P169" s="15">
        <v>0.76</v>
      </c>
      <c r="Q169"/>
    </row>
    <row r="170" spans="1:17" ht="15.6" x14ac:dyDescent="0.3">
      <c r="A170" s="66"/>
      <c r="B170" s="15">
        <v>115</v>
      </c>
      <c r="C170" s="31" t="s">
        <v>37</v>
      </c>
      <c r="D170" s="46">
        <v>64</v>
      </c>
      <c r="E170" s="15">
        <v>4.5999999999999996</v>
      </c>
      <c r="F170" s="15">
        <v>0.6</v>
      </c>
      <c r="G170" s="15">
        <v>30</v>
      </c>
      <c r="H170" s="15">
        <v>139</v>
      </c>
      <c r="I170" s="15">
        <v>0.08</v>
      </c>
      <c r="J170" s="15">
        <v>0.05</v>
      </c>
      <c r="K170" s="15">
        <v>0.64</v>
      </c>
      <c r="L170" s="15">
        <v>0.9</v>
      </c>
      <c r="M170" s="15">
        <v>30</v>
      </c>
      <c r="N170" s="15">
        <v>101.1</v>
      </c>
      <c r="O170" s="15">
        <v>30.1</v>
      </c>
      <c r="P170" s="15">
        <v>2.5</v>
      </c>
      <c r="Q170"/>
    </row>
    <row r="171" spans="1:17" ht="46.8" x14ac:dyDescent="0.3">
      <c r="A171" s="68" t="s">
        <v>59</v>
      </c>
      <c r="B171" s="15" t="s">
        <v>101</v>
      </c>
      <c r="C171" s="31" t="s">
        <v>223</v>
      </c>
      <c r="D171" s="46">
        <v>110</v>
      </c>
      <c r="E171" s="15">
        <v>0.5</v>
      </c>
      <c r="F171" s="15">
        <v>0.1</v>
      </c>
      <c r="G171" s="15">
        <v>2</v>
      </c>
      <c r="H171" s="15">
        <v>13.2</v>
      </c>
      <c r="I171" s="15">
        <v>0.04</v>
      </c>
      <c r="J171" s="15">
        <v>5.4</v>
      </c>
      <c r="K171" s="15">
        <v>0</v>
      </c>
      <c r="L171" s="15">
        <v>0.2</v>
      </c>
      <c r="M171" s="15">
        <v>18.7</v>
      </c>
      <c r="N171" s="15">
        <v>33</v>
      </c>
      <c r="O171" s="15">
        <v>15.4</v>
      </c>
      <c r="P171" s="15">
        <v>0.6</v>
      </c>
      <c r="Q171"/>
    </row>
    <row r="172" spans="1:17" ht="46.8" x14ac:dyDescent="0.3">
      <c r="A172" s="68"/>
      <c r="B172" s="15" t="s">
        <v>114</v>
      </c>
      <c r="C172" s="31" t="s">
        <v>77</v>
      </c>
      <c r="D172" s="46">
        <v>200</v>
      </c>
      <c r="E172" s="15">
        <v>12</v>
      </c>
      <c r="F172" s="15">
        <v>29.2</v>
      </c>
      <c r="G172" s="15">
        <v>11.6</v>
      </c>
      <c r="H172" s="15">
        <v>366.1</v>
      </c>
      <c r="I172" s="16" t="s">
        <v>190</v>
      </c>
      <c r="J172" s="15">
        <v>1.6</v>
      </c>
      <c r="K172" s="16" t="s">
        <v>213</v>
      </c>
      <c r="L172" s="16" t="s">
        <v>214</v>
      </c>
      <c r="M172" s="15">
        <v>148</v>
      </c>
      <c r="N172" s="15">
        <v>277</v>
      </c>
      <c r="O172" s="15">
        <v>31.6</v>
      </c>
      <c r="P172" s="15">
        <v>2.77</v>
      </c>
      <c r="Q172"/>
    </row>
    <row r="173" spans="1:17" ht="62.4" x14ac:dyDescent="0.3">
      <c r="A173" s="68"/>
      <c r="B173" s="16" t="s">
        <v>252</v>
      </c>
      <c r="C173" s="31" t="s">
        <v>250</v>
      </c>
      <c r="D173" s="50" t="s">
        <v>251</v>
      </c>
      <c r="E173" s="15">
        <v>7.9</v>
      </c>
      <c r="F173" s="15">
        <v>9.1999999999999993</v>
      </c>
      <c r="G173" s="15">
        <v>16.899999999999999</v>
      </c>
      <c r="H173" s="15">
        <v>183.4</v>
      </c>
      <c r="I173" s="15">
        <v>0.05</v>
      </c>
      <c r="J173" s="15">
        <v>0</v>
      </c>
      <c r="K173" s="15">
        <v>32</v>
      </c>
      <c r="L173" s="15">
        <v>0.08</v>
      </c>
      <c r="M173" s="15">
        <v>16</v>
      </c>
      <c r="N173" s="15">
        <v>81.5</v>
      </c>
      <c r="O173" s="15">
        <v>10.3</v>
      </c>
      <c r="P173" s="15">
        <v>1.6</v>
      </c>
      <c r="Q173"/>
    </row>
    <row r="174" spans="1:17" ht="22.5" customHeight="1" x14ac:dyDescent="0.3">
      <c r="A174" s="68"/>
      <c r="B174" s="15" t="s">
        <v>93</v>
      </c>
      <c r="C174" s="31" t="s">
        <v>126</v>
      </c>
      <c r="D174" s="46">
        <v>180</v>
      </c>
      <c r="E174" s="15">
        <v>0.09</v>
      </c>
      <c r="F174" s="15">
        <v>1.7999999999999999E-2</v>
      </c>
      <c r="G174" s="15">
        <v>8.9</v>
      </c>
      <c r="H174" s="15">
        <v>31.5</v>
      </c>
      <c r="I174" s="15">
        <v>0</v>
      </c>
      <c r="J174" s="15">
        <v>0.02</v>
      </c>
      <c r="K174" s="15">
        <v>0</v>
      </c>
      <c r="L174" s="15">
        <v>0</v>
      </c>
      <c r="M174" s="15">
        <v>0.23</v>
      </c>
      <c r="N174" s="15">
        <v>13.3</v>
      </c>
      <c r="O174" s="15">
        <v>7</v>
      </c>
      <c r="P174" s="15">
        <v>1.7999999999999999E-2</v>
      </c>
      <c r="Q174"/>
    </row>
    <row r="175" spans="1:17" x14ac:dyDescent="0.3">
      <c r="A175" s="76" t="s">
        <v>22</v>
      </c>
      <c r="B175" s="77"/>
      <c r="C175" s="78"/>
      <c r="D175" s="46"/>
      <c r="E175" s="43">
        <f t="shared" ref="E175:P175" si="6">SUM(E160:E174)</f>
        <v>77.850000000000023</v>
      </c>
      <c r="F175" s="43">
        <f t="shared" si="6"/>
        <v>96.77600000000001</v>
      </c>
      <c r="G175" s="43">
        <f t="shared" si="6"/>
        <v>283.79999999999995</v>
      </c>
      <c r="H175" s="43">
        <f t="shared" si="6"/>
        <v>2204.9000000000005</v>
      </c>
      <c r="I175" s="43">
        <f t="shared" si="6"/>
        <v>1.62</v>
      </c>
      <c r="J175" s="43">
        <f t="shared" si="6"/>
        <v>29.530000000000005</v>
      </c>
      <c r="K175" s="43">
        <f t="shared" si="6"/>
        <v>282.79999999999995</v>
      </c>
      <c r="L175" s="43">
        <f t="shared" si="6"/>
        <v>9.495000000000001</v>
      </c>
      <c r="M175" s="43">
        <f t="shared" si="6"/>
        <v>760.93000000000006</v>
      </c>
      <c r="N175" s="43">
        <f t="shared" si="6"/>
        <v>1510.6</v>
      </c>
      <c r="O175" s="43">
        <f t="shared" si="6"/>
        <v>335.9</v>
      </c>
      <c r="P175" s="43">
        <f t="shared" si="6"/>
        <v>17.598000000000003</v>
      </c>
      <c r="Q175"/>
    </row>
    <row r="176" spans="1:17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/>
    </row>
    <row r="177" spans="1:17" x14ac:dyDescent="0.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/>
    </row>
    <row r="178" spans="1:17" x14ac:dyDescent="0.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/>
    </row>
    <row r="179" spans="1:17" x14ac:dyDescent="0.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/>
    </row>
    <row r="180" spans="1:17" x14ac:dyDescent="0.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/>
    </row>
    <row r="181" spans="1:17" x14ac:dyDescent="0.3">
      <c r="A181" s="69" t="s">
        <v>1</v>
      </c>
      <c r="B181" s="101" t="s">
        <v>44</v>
      </c>
      <c r="C181" s="101" t="s">
        <v>87</v>
      </c>
      <c r="D181" s="101" t="s">
        <v>47</v>
      </c>
      <c r="E181" s="76" t="s">
        <v>0</v>
      </c>
      <c r="F181" s="77"/>
      <c r="G181" s="78"/>
      <c r="H181" s="101" t="s">
        <v>5</v>
      </c>
      <c r="I181" s="103" t="s">
        <v>51</v>
      </c>
      <c r="J181" s="104"/>
      <c r="K181" s="104"/>
      <c r="L181" s="105"/>
      <c r="M181" s="109" t="s">
        <v>50</v>
      </c>
      <c r="N181" s="110"/>
      <c r="O181" s="110"/>
      <c r="P181" s="111"/>
      <c r="Q181"/>
    </row>
    <row r="182" spans="1:17" x14ac:dyDescent="0.3">
      <c r="A182" s="69"/>
      <c r="B182" s="102"/>
      <c r="C182" s="102"/>
      <c r="D182" s="102"/>
      <c r="E182" s="101" t="s">
        <v>2</v>
      </c>
      <c r="F182" s="101" t="s">
        <v>3</v>
      </c>
      <c r="G182" s="101" t="s">
        <v>4</v>
      </c>
      <c r="H182" s="102"/>
      <c r="I182" s="106"/>
      <c r="J182" s="107"/>
      <c r="K182" s="107"/>
      <c r="L182" s="108"/>
      <c r="M182" s="112"/>
      <c r="N182" s="113"/>
      <c r="O182" s="113"/>
      <c r="P182" s="114"/>
      <c r="Q182"/>
    </row>
    <row r="183" spans="1:17" ht="52.5" customHeight="1" x14ac:dyDescent="0.3">
      <c r="A183" s="69"/>
      <c r="B183" s="91"/>
      <c r="C183" s="91"/>
      <c r="D183" s="91"/>
      <c r="E183" s="91"/>
      <c r="F183" s="91"/>
      <c r="G183" s="91"/>
      <c r="H183" s="91"/>
      <c r="I183" s="46" t="s">
        <v>45</v>
      </c>
      <c r="J183" s="46" t="s">
        <v>46</v>
      </c>
      <c r="K183" s="46" t="s">
        <v>147</v>
      </c>
      <c r="L183" s="46" t="s">
        <v>148</v>
      </c>
      <c r="M183" s="46" t="s">
        <v>48</v>
      </c>
      <c r="N183" s="46" t="s">
        <v>149</v>
      </c>
      <c r="O183" s="46" t="s">
        <v>150</v>
      </c>
      <c r="P183" s="46" t="s">
        <v>49</v>
      </c>
      <c r="Q183"/>
    </row>
    <row r="184" spans="1:17" ht="20.399999999999999" x14ac:dyDescent="0.3">
      <c r="A184" s="70" t="s">
        <v>23</v>
      </c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2"/>
      <c r="Q184"/>
    </row>
    <row r="185" spans="1:17" ht="46.8" x14ac:dyDescent="0.3">
      <c r="A185" s="65" t="s">
        <v>31</v>
      </c>
      <c r="B185" s="16" t="s">
        <v>98</v>
      </c>
      <c r="C185" s="31" t="s">
        <v>224</v>
      </c>
      <c r="D185" s="46">
        <v>80</v>
      </c>
      <c r="E185" s="15">
        <v>1</v>
      </c>
      <c r="F185" s="15">
        <v>0.06</v>
      </c>
      <c r="G185" s="15">
        <v>8.4</v>
      </c>
      <c r="H185" s="15">
        <v>36</v>
      </c>
      <c r="I185" s="15">
        <v>0.03</v>
      </c>
      <c r="J185" s="15">
        <v>0.03</v>
      </c>
      <c r="K185" s="15">
        <v>1680</v>
      </c>
      <c r="L185" s="15">
        <v>7.12</v>
      </c>
      <c r="M185" s="15">
        <v>9.1999999999999993</v>
      </c>
      <c r="N185" s="15">
        <v>141.69999999999999</v>
      </c>
      <c r="O185" s="15">
        <v>60.2</v>
      </c>
      <c r="P185" s="15">
        <v>0.25</v>
      </c>
      <c r="Q185"/>
    </row>
    <row r="186" spans="1:17" ht="46.8" x14ac:dyDescent="0.3">
      <c r="A186" s="65"/>
      <c r="B186" s="15" t="s">
        <v>103</v>
      </c>
      <c r="C186" s="31" t="s">
        <v>54</v>
      </c>
      <c r="D186" s="46" t="s">
        <v>165</v>
      </c>
      <c r="E186" s="15">
        <v>7.3</v>
      </c>
      <c r="F186" s="15">
        <v>9</v>
      </c>
      <c r="G186" s="15">
        <v>30.2</v>
      </c>
      <c r="H186" s="15">
        <v>232.7</v>
      </c>
      <c r="I186" s="15">
        <v>0.09</v>
      </c>
      <c r="J186" s="15">
        <v>0.18</v>
      </c>
      <c r="K186" s="15">
        <v>0.05</v>
      </c>
      <c r="L186" s="15">
        <v>0.4</v>
      </c>
      <c r="M186" s="15">
        <v>189.3</v>
      </c>
      <c r="N186" s="15">
        <v>103.3</v>
      </c>
      <c r="O186" s="15">
        <v>17.7</v>
      </c>
      <c r="P186" s="15">
        <v>0.4</v>
      </c>
      <c r="Q186"/>
    </row>
    <row r="187" spans="1:17" ht="31.2" x14ac:dyDescent="0.3">
      <c r="A187" s="65"/>
      <c r="B187" s="16" t="s">
        <v>163</v>
      </c>
      <c r="C187" s="31" t="s">
        <v>38</v>
      </c>
      <c r="D187" s="46" t="s">
        <v>200</v>
      </c>
      <c r="E187" s="15">
        <v>4.2</v>
      </c>
      <c r="F187" s="15">
        <v>9.6999999999999993</v>
      </c>
      <c r="G187" s="15">
        <v>24.8</v>
      </c>
      <c r="H187" s="15">
        <v>203.9</v>
      </c>
      <c r="I187" s="15">
        <v>0.08</v>
      </c>
      <c r="J187" s="15">
        <v>0.05</v>
      </c>
      <c r="K187" s="15">
        <v>7.0000000000000007E-2</v>
      </c>
      <c r="L187" s="15">
        <v>0.7</v>
      </c>
      <c r="M187" s="15">
        <v>15.9</v>
      </c>
      <c r="N187" s="15">
        <v>36.6</v>
      </c>
      <c r="O187" s="15">
        <v>6.8</v>
      </c>
      <c r="P187" s="15">
        <v>1.05</v>
      </c>
      <c r="Q187"/>
    </row>
    <row r="188" spans="1:17" ht="24" customHeight="1" x14ac:dyDescent="0.3">
      <c r="A188" s="66"/>
      <c r="B188" s="15" t="s">
        <v>93</v>
      </c>
      <c r="C188" s="31" t="s">
        <v>126</v>
      </c>
      <c r="D188" s="46">
        <v>180</v>
      </c>
      <c r="E188" s="15">
        <v>0.09</v>
      </c>
      <c r="F188" s="15">
        <v>1.7999999999999999E-2</v>
      </c>
      <c r="G188" s="15">
        <v>8.9</v>
      </c>
      <c r="H188" s="15">
        <v>31.5</v>
      </c>
      <c r="I188" s="15">
        <v>0</v>
      </c>
      <c r="J188" s="15">
        <v>0.02</v>
      </c>
      <c r="K188" s="15">
        <v>0</v>
      </c>
      <c r="L188" s="15">
        <v>0</v>
      </c>
      <c r="M188" s="15">
        <v>0.23</v>
      </c>
      <c r="N188" s="15">
        <v>13.3</v>
      </c>
      <c r="O188" s="15">
        <v>7</v>
      </c>
      <c r="P188" s="15">
        <v>1.7999999999999999E-2</v>
      </c>
      <c r="Q188"/>
    </row>
    <row r="189" spans="1:17" ht="54" x14ac:dyDescent="0.3">
      <c r="A189" s="40" t="s">
        <v>8</v>
      </c>
      <c r="B189" s="15" t="s">
        <v>164</v>
      </c>
      <c r="C189" s="31" t="s">
        <v>184</v>
      </c>
      <c r="D189" s="46">
        <v>200</v>
      </c>
      <c r="E189" s="15">
        <v>5.6</v>
      </c>
      <c r="F189" s="15">
        <v>4</v>
      </c>
      <c r="G189" s="15">
        <v>26.8</v>
      </c>
      <c r="H189" s="15">
        <v>164</v>
      </c>
      <c r="I189" s="15">
        <v>0.08</v>
      </c>
      <c r="J189" s="15">
        <v>0.34</v>
      </c>
      <c r="K189" s="15">
        <v>50</v>
      </c>
      <c r="L189" s="15">
        <v>0.22500000000000001</v>
      </c>
      <c r="M189" s="15">
        <v>240</v>
      </c>
      <c r="N189" s="15">
        <v>227.3</v>
      </c>
      <c r="O189" s="15">
        <v>33.5</v>
      </c>
      <c r="P189" s="15">
        <v>0.2</v>
      </c>
      <c r="Q189"/>
    </row>
    <row r="190" spans="1:17" ht="48" customHeight="1" x14ac:dyDescent="0.3">
      <c r="A190" s="67" t="s">
        <v>9</v>
      </c>
      <c r="B190" s="15" t="s">
        <v>101</v>
      </c>
      <c r="C190" s="31" t="s">
        <v>223</v>
      </c>
      <c r="D190" s="46">
        <v>110</v>
      </c>
      <c r="E190" s="15">
        <v>0.5</v>
      </c>
      <c r="F190" s="15">
        <v>0.1</v>
      </c>
      <c r="G190" s="15">
        <v>2</v>
      </c>
      <c r="H190" s="15">
        <v>13.2</v>
      </c>
      <c r="I190" s="15">
        <v>0.04</v>
      </c>
      <c r="J190" s="15">
        <v>5.4</v>
      </c>
      <c r="K190" s="15">
        <v>0</v>
      </c>
      <c r="L190" s="15">
        <v>0.2</v>
      </c>
      <c r="M190" s="15">
        <v>18.7</v>
      </c>
      <c r="N190" s="15">
        <v>33</v>
      </c>
      <c r="O190" s="15">
        <v>15.4</v>
      </c>
      <c r="P190" s="15">
        <v>0.6</v>
      </c>
      <c r="Q190"/>
    </row>
    <row r="191" spans="1:17" ht="62.4" x14ac:dyDescent="0.3">
      <c r="A191" s="65"/>
      <c r="B191" s="39" t="s">
        <v>220</v>
      </c>
      <c r="C191" s="32" t="s">
        <v>215</v>
      </c>
      <c r="D191" s="46" t="s">
        <v>85</v>
      </c>
      <c r="E191" s="15">
        <v>10.9</v>
      </c>
      <c r="F191" s="15">
        <v>7.4</v>
      </c>
      <c r="G191" s="15">
        <v>21.4</v>
      </c>
      <c r="H191" s="15">
        <v>203.2</v>
      </c>
      <c r="I191" s="15">
        <v>0.12</v>
      </c>
      <c r="J191" s="15">
        <v>0.27</v>
      </c>
      <c r="K191" s="15">
        <v>50</v>
      </c>
      <c r="L191" s="15">
        <v>0.75</v>
      </c>
      <c r="M191" s="15">
        <v>86.6</v>
      </c>
      <c r="N191" s="15">
        <v>104.5</v>
      </c>
      <c r="O191" s="15">
        <v>20.8</v>
      </c>
      <c r="P191" s="15">
        <v>1.8</v>
      </c>
      <c r="Q191"/>
    </row>
    <row r="192" spans="1:17" ht="31.2" x14ac:dyDescent="0.3">
      <c r="A192" s="65"/>
      <c r="B192" s="15" t="s">
        <v>105</v>
      </c>
      <c r="C192" s="31" t="s">
        <v>66</v>
      </c>
      <c r="D192" s="46">
        <v>90</v>
      </c>
      <c r="E192" s="15">
        <v>14.9</v>
      </c>
      <c r="F192" s="15">
        <v>6.5</v>
      </c>
      <c r="G192" s="15">
        <v>24.3</v>
      </c>
      <c r="H192" s="15">
        <v>254.2</v>
      </c>
      <c r="I192" s="15">
        <v>0.38</v>
      </c>
      <c r="J192" s="15">
        <v>0.15</v>
      </c>
      <c r="K192" s="15">
        <v>0</v>
      </c>
      <c r="L192" s="15">
        <v>0</v>
      </c>
      <c r="M192" s="15">
        <v>59</v>
      </c>
      <c r="N192" s="15">
        <v>2.1</v>
      </c>
      <c r="O192" s="15">
        <v>0</v>
      </c>
      <c r="P192" s="15">
        <v>5</v>
      </c>
      <c r="Q192"/>
    </row>
    <row r="193" spans="1:17" ht="31.2" x14ac:dyDescent="0.3">
      <c r="A193" s="65"/>
      <c r="B193" s="15" t="s">
        <v>92</v>
      </c>
      <c r="C193" s="31" t="s">
        <v>202</v>
      </c>
      <c r="D193" s="46">
        <v>180</v>
      </c>
      <c r="E193" s="15">
        <v>3.7</v>
      </c>
      <c r="F193" s="15">
        <v>5.8</v>
      </c>
      <c r="G193" s="15">
        <v>24.5</v>
      </c>
      <c r="H193" s="15">
        <v>164.7</v>
      </c>
      <c r="I193" s="15">
        <v>0.18</v>
      </c>
      <c r="J193" s="15">
        <v>21.8</v>
      </c>
      <c r="K193" s="15">
        <v>90</v>
      </c>
      <c r="L193" s="15">
        <v>2.9</v>
      </c>
      <c r="M193" s="15">
        <v>44.4</v>
      </c>
      <c r="N193" s="15">
        <v>133.9</v>
      </c>
      <c r="O193" s="15">
        <v>43.4</v>
      </c>
      <c r="P193" s="15">
        <v>1.2</v>
      </c>
      <c r="Q193"/>
    </row>
    <row r="194" spans="1:17" ht="27.6" x14ac:dyDescent="0.3">
      <c r="A194" s="65"/>
      <c r="B194" s="15" t="s">
        <v>140</v>
      </c>
      <c r="C194" s="31" t="s">
        <v>139</v>
      </c>
      <c r="D194" s="46">
        <v>200</v>
      </c>
      <c r="E194" s="15">
        <v>1</v>
      </c>
      <c r="F194" s="15">
        <v>0</v>
      </c>
      <c r="G194" s="15">
        <v>25.4</v>
      </c>
      <c r="H194" s="15">
        <v>105.34</v>
      </c>
      <c r="I194" s="15">
        <v>0.04</v>
      </c>
      <c r="J194" s="15">
        <v>4</v>
      </c>
      <c r="K194" s="15">
        <v>0.02</v>
      </c>
      <c r="L194" s="15">
        <v>0.06</v>
      </c>
      <c r="M194" s="15">
        <v>14</v>
      </c>
      <c r="N194" s="15">
        <v>1.2</v>
      </c>
      <c r="O194" s="15">
        <v>0.8</v>
      </c>
      <c r="P194" s="15">
        <v>0.4</v>
      </c>
      <c r="Q194"/>
    </row>
    <row r="195" spans="1:17" ht="31.2" x14ac:dyDescent="0.3">
      <c r="A195" s="65"/>
      <c r="B195" s="15">
        <v>114</v>
      </c>
      <c r="C195" s="31" t="s">
        <v>36</v>
      </c>
      <c r="D195" s="46">
        <v>25</v>
      </c>
      <c r="E195" s="15">
        <v>1.9</v>
      </c>
      <c r="F195" s="15">
        <v>0.22</v>
      </c>
      <c r="G195" s="15">
        <v>12.4</v>
      </c>
      <c r="H195" s="15">
        <v>56.5</v>
      </c>
      <c r="I195" s="15">
        <v>0.03</v>
      </c>
      <c r="J195" s="15">
        <v>0.04</v>
      </c>
      <c r="K195" s="15">
        <v>0</v>
      </c>
      <c r="L195" s="15">
        <v>0.33</v>
      </c>
      <c r="M195" s="15">
        <v>2.5</v>
      </c>
      <c r="N195" s="15">
        <v>22.25</v>
      </c>
      <c r="O195" s="15">
        <v>8.5</v>
      </c>
      <c r="P195" s="15">
        <v>0.47</v>
      </c>
      <c r="Q195"/>
    </row>
    <row r="196" spans="1:17" ht="15.6" x14ac:dyDescent="0.3">
      <c r="A196" s="65"/>
      <c r="B196" s="15">
        <v>115</v>
      </c>
      <c r="C196" s="31" t="s">
        <v>37</v>
      </c>
      <c r="D196" s="46">
        <v>64</v>
      </c>
      <c r="E196" s="15">
        <v>4.5999999999999996</v>
      </c>
      <c r="F196" s="15">
        <v>0.6</v>
      </c>
      <c r="G196" s="15">
        <v>30</v>
      </c>
      <c r="H196" s="15">
        <v>139</v>
      </c>
      <c r="I196" s="15">
        <v>0.08</v>
      </c>
      <c r="J196" s="15">
        <v>0.05</v>
      </c>
      <c r="K196" s="15">
        <v>0.64</v>
      </c>
      <c r="L196" s="15">
        <v>0.9</v>
      </c>
      <c r="M196" s="15">
        <v>30</v>
      </c>
      <c r="N196" s="15">
        <v>101.1</v>
      </c>
      <c r="O196" s="15">
        <v>30.1</v>
      </c>
      <c r="P196" s="15">
        <v>2.5</v>
      </c>
      <c r="Q196"/>
    </row>
    <row r="197" spans="1:17" ht="31.2" x14ac:dyDescent="0.3">
      <c r="A197" s="68" t="s">
        <v>59</v>
      </c>
      <c r="B197" s="15" t="s">
        <v>138</v>
      </c>
      <c r="C197" s="31" t="s">
        <v>86</v>
      </c>
      <c r="D197" s="46">
        <v>200</v>
      </c>
      <c r="E197" s="15">
        <v>3</v>
      </c>
      <c r="F197" s="15">
        <v>1</v>
      </c>
      <c r="G197" s="15">
        <v>42</v>
      </c>
      <c r="H197" s="15">
        <v>190</v>
      </c>
      <c r="I197" s="15">
        <v>0.08</v>
      </c>
      <c r="J197" s="15">
        <v>20</v>
      </c>
      <c r="K197" s="15">
        <v>40</v>
      </c>
      <c r="L197" s="15">
        <v>0.8</v>
      </c>
      <c r="M197" s="15">
        <v>1.2</v>
      </c>
      <c r="N197" s="15">
        <v>56</v>
      </c>
      <c r="O197" s="15">
        <v>84</v>
      </c>
      <c r="P197" s="15">
        <v>16</v>
      </c>
      <c r="Q197"/>
    </row>
    <row r="198" spans="1:17" ht="31.2" x14ac:dyDescent="0.3">
      <c r="A198" s="68"/>
      <c r="B198" s="15" t="s">
        <v>180</v>
      </c>
      <c r="C198" s="31" t="s">
        <v>176</v>
      </c>
      <c r="D198" s="46" t="s">
        <v>55</v>
      </c>
      <c r="E198" s="15">
        <v>14.1</v>
      </c>
      <c r="F198" s="15">
        <v>21.4</v>
      </c>
      <c r="G198" s="15">
        <v>83.1</v>
      </c>
      <c r="H198" s="15">
        <v>664.8</v>
      </c>
      <c r="I198" s="15">
        <v>0.2</v>
      </c>
      <c r="J198" s="15">
        <v>1.8</v>
      </c>
      <c r="K198" s="15">
        <v>130.80000000000001</v>
      </c>
      <c r="L198" s="15">
        <v>5.5</v>
      </c>
      <c r="M198" s="15">
        <v>249.8</v>
      </c>
      <c r="N198" s="15">
        <v>232.1</v>
      </c>
      <c r="O198" s="15">
        <v>32.799999999999997</v>
      </c>
      <c r="P198" s="15">
        <v>1.9</v>
      </c>
      <c r="Q198"/>
    </row>
    <row r="199" spans="1:17" ht="46.8" x14ac:dyDescent="0.3">
      <c r="A199" s="68"/>
      <c r="B199" s="15" t="s">
        <v>89</v>
      </c>
      <c r="C199" s="31" t="s">
        <v>266</v>
      </c>
      <c r="D199" s="46">
        <v>200</v>
      </c>
      <c r="E199" s="15">
        <v>4.2</v>
      </c>
      <c r="F199" s="15">
        <v>3.6</v>
      </c>
      <c r="G199" s="15">
        <v>17.2</v>
      </c>
      <c r="H199" s="15">
        <v>118.6</v>
      </c>
      <c r="I199" s="15">
        <v>0.06</v>
      </c>
      <c r="J199" s="15">
        <v>0.18</v>
      </c>
      <c r="K199" s="15">
        <v>40</v>
      </c>
      <c r="L199" s="15">
        <v>0.4</v>
      </c>
      <c r="M199" s="15">
        <v>152.9</v>
      </c>
      <c r="N199" s="15">
        <v>178.4</v>
      </c>
      <c r="O199" s="15">
        <v>24.8</v>
      </c>
      <c r="P199" s="15">
        <v>0.5</v>
      </c>
      <c r="Q199"/>
    </row>
    <row r="200" spans="1:17" x14ac:dyDescent="0.3">
      <c r="A200" s="76" t="s">
        <v>24</v>
      </c>
      <c r="B200" s="77"/>
      <c r="C200" s="78"/>
      <c r="D200" s="43"/>
      <c r="E200" s="43">
        <f t="shared" ref="E200:P200" si="7">SUM(E185:E199)</f>
        <v>76.989999999999995</v>
      </c>
      <c r="F200" s="43">
        <f t="shared" si="7"/>
        <v>69.397999999999996</v>
      </c>
      <c r="G200" s="43">
        <f t="shared" si="7"/>
        <v>381.40000000000003</v>
      </c>
      <c r="H200" s="43">
        <f t="shared" si="7"/>
        <v>2577.64</v>
      </c>
      <c r="I200" s="43">
        <f t="shared" si="7"/>
        <v>1.4900000000000002</v>
      </c>
      <c r="J200" s="43">
        <f t="shared" si="7"/>
        <v>54.309999999999995</v>
      </c>
      <c r="K200" s="43">
        <f t="shared" si="7"/>
        <v>2081.58</v>
      </c>
      <c r="L200" s="43">
        <f t="shared" si="7"/>
        <v>20.285</v>
      </c>
      <c r="M200" s="43">
        <f t="shared" si="7"/>
        <v>1113.73</v>
      </c>
      <c r="N200" s="43">
        <f t="shared" si="7"/>
        <v>1386.7500000000002</v>
      </c>
      <c r="O200" s="43">
        <f t="shared" si="7"/>
        <v>385.80000000000007</v>
      </c>
      <c r="P200" s="43">
        <f t="shared" si="7"/>
        <v>32.287999999999997</v>
      </c>
      <c r="Q200"/>
    </row>
    <row r="201" spans="1:17" x14ac:dyDescent="0.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/>
    </row>
    <row r="202" spans="1:17" x14ac:dyDescent="0.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/>
    </row>
    <row r="203" spans="1:17" x14ac:dyDescent="0.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/>
    </row>
    <row r="204" spans="1:17" x14ac:dyDescent="0.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/>
    </row>
    <row r="205" spans="1:17" x14ac:dyDescent="0.3">
      <c r="A205" s="69" t="s">
        <v>1</v>
      </c>
      <c r="B205" s="101" t="s">
        <v>44</v>
      </c>
      <c r="C205" s="101" t="s">
        <v>87</v>
      </c>
      <c r="D205" s="101" t="s">
        <v>47</v>
      </c>
      <c r="E205" s="76" t="s">
        <v>0</v>
      </c>
      <c r="F205" s="77"/>
      <c r="G205" s="78"/>
      <c r="H205" s="101" t="s">
        <v>5</v>
      </c>
      <c r="I205" s="103" t="s">
        <v>51</v>
      </c>
      <c r="J205" s="104"/>
      <c r="K205" s="104"/>
      <c r="L205" s="105"/>
      <c r="M205" s="109" t="s">
        <v>50</v>
      </c>
      <c r="N205" s="110"/>
      <c r="O205" s="110"/>
      <c r="P205" s="111"/>
      <c r="Q205"/>
    </row>
    <row r="206" spans="1:17" x14ac:dyDescent="0.3">
      <c r="A206" s="69"/>
      <c r="B206" s="102"/>
      <c r="C206" s="102"/>
      <c r="D206" s="102"/>
      <c r="E206" s="101" t="s">
        <v>2</v>
      </c>
      <c r="F206" s="101" t="s">
        <v>3</v>
      </c>
      <c r="G206" s="101" t="s">
        <v>4</v>
      </c>
      <c r="H206" s="102"/>
      <c r="I206" s="106"/>
      <c r="J206" s="107"/>
      <c r="K206" s="107"/>
      <c r="L206" s="108"/>
      <c r="M206" s="112"/>
      <c r="N206" s="113"/>
      <c r="O206" s="113"/>
      <c r="P206" s="114"/>
      <c r="Q206"/>
    </row>
    <row r="207" spans="1:17" ht="60" customHeight="1" x14ac:dyDescent="0.3">
      <c r="A207" s="69"/>
      <c r="B207" s="91"/>
      <c r="C207" s="91"/>
      <c r="D207" s="91"/>
      <c r="E207" s="91"/>
      <c r="F207" s="91"/>
      <c r="G207" s="91"/>
      <c r="H207" s="91"/>
      <c r="I207" s="46" t="s">
        <v>45</v>
      </c>
      <c r="J207" s="46" t="s">
        <v>46</v>
      </c>
      <c r="K207" s="46" t="s">
        <v>147</v>
      </c>
      <c r="L207" s="46" t="s">
        <v>148</v>
      </c>
      <c r="M207" s="46" t="s">
        <v>48</v>
      </c>
      <c r="N207" s="46" t="s">
        <v>149</v>
      </c>
      <c r="O207" s="46" t="s">
        <v>150</v>
      </c>
      <c r="P207" s="46" t="s">
        <v>49</v>
      </c>
      <c r="Q207"/>
    </row>
    <row r="208" spans="1:17" ht="20.399999999999999" x14ac:dyDescent="0.3">
      <c r="A208" s="70" t="s">
        <v>25</v>
      </c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2"/>
      <c r="Q208"/>
    </row>
    <row r="209" spans="1:17" ht="62.4" x14ac:dyDescent="0.3">
      <c r="A209" s="65" t="s">
        <v>7</v>
      </c>
      <c r="B209" s="15" t="s">
        <v>119</v>
      </c>
      <c r="C209" s="31" t="s">
        <v>61</v>
      </c>
      <c r="D209" s="46" t="s">
        <v>216</v>
      </c>
      <c r="E209" s="15">
        <v>5.6</v>
      </c>
      <c r="F209" s="15">
        <v>6</v>
      </c>
      <c r="G209" s="15">
        <v>27.5</v>
      </c>
      <c r="H209" s="15">
        <v>181.4</v>
      </c>
      <c r="I209" s="15">
        <v>0.08</v>
      </c>
      <c r="J209" s="15">
        <v>0.08</v>
      </c>
      <c r="K209" s="15">
        <v>0</v>
      </c>
      <c r="L209" s="15">
        <v>0.15</v>
      </c>
      <c r="M209" s="15">
        <v>100.8</v>
      </c>
      <c r="N209" s="15">
        <v>7.6</v>
      </c>
      <c r="O209" s="15">
        <v>1.5</v>
      </c>
      <c r="P209" s="15">
        <v>1.3</v>
      </c>
      <c r="Q209"/>
    </row>
    <row r="210" spans="1:17" ht="23.25" customHeight="1" x14ac:dyDescent="0.3">
      <c r="A210" s="65"/>
      <c r="B210" s="15">
        <v>209</v>
      </c>
      <c r="C210" s="31" t="s">
        <v>206</v>
      </c>
      <c r="D210" s="46">
        <v>40</v>
      </c>
      <c r="E210" s="15">
        <v>5.08</v>
      </c>
      <c r="F210" s="15">
        <v>4.5999999999999996</v>
      </c>
      <c r="G210" s="15">
        <v>0.28000000000000003</v>
      </c>
      <c r="H210" s="15">
        <v>63</v>
      </c>
      <c r="I210" s="15">
        <v>0.03</v>
      </c>
      <c r="J210" s="15">
        <v>0</v>
      </c>
      <c r="K210" s="15">
        <v>100</v>
      </c>
      <c r="L210" s="15">
        <v>0</v>
      </c>
      <c r="M210" s="15">
        <v>22</v>
      </c>
      <c r="N210" s="15">
        <v>76.8</v>
      </c>
      <c r="O210" s="15">
        <v>4.8</v>
      </c>
      <c r="P210" s="15">
        <v>1</v>
      </c>
      <c r="Q210"/>
    </row>
    <row r="211" spans="1:17" ht="42.75" customHeight="1" x14ac:dyDescent="0.3">
      <c r="A211" s="65"/>
      <c r="B211" s="16" t="s">
        <v>163</v>
      </c>
      <c r="C211" s="31" t="s">
        <v>38</v>
      </c>
      <c r="D211" s="46" t="s">
        <v>198</v>
      </c>
      <c r="E211" s="15">
        <v>5</v>
      </c>
      <c r="F211" s="15">
        <v>9.8000000000000007</v>
      </c>
      <c r="G211" s="15">
        <v>29.7</v>
      </c>
      <c r="H211" s="15">
        <v>227.7</v>
      </c>
      <c r="I211" s="15">
        <v>9.8000000000000004E-2</v>
      </c>
      <c r="J211" s="15">
        <v>0.06</v>
      </c>
      <c r="K211" s="15">
        <v>0.08</v>
      </c>
      <c r="L211" s="15">
        <v>0.8</v>
      </c>
      <c r="M211" s="15">
        <v>18.2</v>
      </c>
      <c r="N211" s="15">
        <v>42.2</v>
      </c>
      <c r="O211" s="15">
        <v>7.9</v>
      </c>
      <c r="P211" s="15">
        <v>1.2</v>
      </c>
      <c r="Q211"/>
    </row>
    <row r="212" spans="1:17" ht="62.4" x14ac:dyDescent="0.3">
      <c r="A212" s="66"/>
      <c r="B212" s="15" t="s">
        <v>128</v>
      </c>
      <c r="C212" s="31" t="s">
        <v>265</v>
      </c>
      <c r="D212" s="46">
        <v>200</v>
      </c>
      <c r="E212" s="15">
        <v>3</v>
      </c>
      <c r="F212" s="15">
        <v>2.6</v>
      </c>
      <c r="G212" s="15">
        <v>14.2</v>
      </c>
      <c r="H212" s="15">
        <v>93.3</v>
      </c>
      <c r="I212" s="15">
        <v>0.04</v>
      </c>
      <c r="J212" s="15">
        <v>0.14000000000000001</v>
      </c>
      <c r="K212" s="15">
        <v>12</v>
      </c>
      <c r="L212" s="15">
        <v>0.06</v>
      </c>
      <c r="M212" s="15">
        <v>125.7</v>
      </c>
      <c r="N212" s="15">
        <v>67.2</v>
      </c>
      <c r="O212" s="15">
        <v>21.4</v>
      </c>
      <c r="P212" s="15">
        <v>0.1</v>
      </c>
      <c r="Q212"/>
    </row>
    <row r="213" spans="1:17" ht="32.25" customHeight="1" x14ac:dyDescent="0.3">
      <c r="A213" s="67" t="s">
        <v>8</v>
      </c>
      <c r="B213" s="15" t="s">
        <v>127</v>
      </c>
      <c r="C213" s="31" t="s">
        <v>60</v>
      </c>
      <c r="D213" s="46">
        <v>200</v>
      </c>
      <c r="E213" s="15">
        <v>1</v>
      </c>
      <c r="F213" s="15">
        <v>0</v>
      </c>
      <c r="G213" s="15">
        <v>20.2</v>
      </c>
      <c r="H213" s="15">
        <v>85.3</v>
      </c>
      <c r="I213" s="15">
        <v>0.02</v>
      </c>
      <c r="J213" s="15">
        <v>4</v>
      </c>
      <c r="K213" s="15">
        <v>0.02</v>
      </c>
      <c r="L213" s="15">
        <v>0.06</v>
      </c>
      <c r="M213" s="15">
        <v>14</v>
      </c>
      <c r="N213" s="15">
        <v>1.2</v>
      </c>
      <c r="O213" s="15">
        <v>0.8</v>
      </c>
      <c r="P213" s="15">
        <v>2.8</v>
      </c>
      <c r="Q213"/>
    </row>
    <row r="214" spans="1:17" ht="30" customHeight="1" x14ac:dyDescent="0.3">
      <c r="A214" s="66"/>
      <c r="B214" s="15"/>
      <c r="C214" s="31" t="s">
        <v>57</v>
      </c>
      <c r="D214" s="46">
        <v>50</v>
      </c>
      <c r="E214" s="15">
        <v>2.7</v>
      </c>
      <c r="F214" s="15">
        <v>10.7</v>
      </c>
      <c r="G214" s="15">
        <v>24.2</v>
      </c>
      <c r="H214" s="15">
        <v>204</v>
      </c>
      <c r="I214" s="15">
        <v>0.03</v>
      </c>
      <c r="J214" s="15">
        <v>0.06</v>
      </c>
      <c r="K214" s="15">
        <v>0</v>
      </c>
      <c r="L214" s="15">
        <v>0</v>
      </c>
      <c r="M214" s="15">
        <v>33.299999999999997</v>
      </c>
      <c r="N214" s="15">
        <v>34.5</v>
      </c>
      <c r="O214" s="15">
        <v>6.5</v>
      </c>
      <c r="P214" s="15">
        <v>0.53</v>
      </c>
      <c r="Q214"/>
    </row>
    <row r="215" spans="1:17" ht="46.8" x14ac:dyDescent="0.3">
      <c r="A215" s="67" t="s">
        <v>9</v>
      </c>
      <c r="B215" s="15" t="s">
        <v>193</v>
      </c>
      <c r="C215" s="31" t="s">
        <v>222</v>
      </c>
      <c r="D215" s="46">
        <v>110</v>
      </c>
      <c r="E215" s="15">
        <v>1.3</v>
      </c>
      <c r="F215" s="15">
        <v>0.2</v>
      </c>
      <c r="G215" s="15">
        <v>4.2</v>
      </c>
      <c r="H215" s="15">
        <v>24.2</v>
      </c>
      <c r="I215" s="15">
        <v>7.0000000000000007E-2</v>
      </c>
      <c r="J215" s="15">
        <v>19.3</v>
      </c>
      <c r="K215" s="15">
        <v>0</v>
      </c>
      <c r="L215" s="15">
        <v>1.4</v>
      </c>
      <c r="M215" s="15">
        <v>15.4</v>
      </c>
      <c r="N215" s="15">
        <v>28.6</v>
      </c>
      <c r="O215" s="15">
        <v>22</v>
      </c>
      <c r="P215" s="15">
        <v>1</v>
      </c>
      <c r="Q215"/>
    </row>
    <row r="216" spans="1:17" ht="62.4" x14ac:dyDescent="0.3">
      <c r="A216" s="65"/>
      <c r="B216" s="15" t="s">
        <v>120</v>
      </c>
      <c r="C216" s="31" t="s">
        <v>67</v>
      </c>
      <c r="D216" s="46" t="s">
        <v>69</v>
      </c>
      <c r="E216" s="15">
        <v>7.6</v>
      </c>
      <c r="F216" s="15">
        <v>6</v>
      </c>
      <c r="G216" s="15">
        <v>17.899999999999999</v>
      </c>
      <c r="H216" s="15">
        <v>156.6</v>
      </c>
      <c r="I216" s="15">
        <v>0.1</v>
      </c>
      <c r="J216" s="15">
        <v>0.1</v>
      </c>
      <c r="K216" s="15">
        <v>1160</v>
      </c>
      <c r="L216" s="15">
        <v>1.1599999999999999</v>
      </c>
      <c r="M216" s="15">
        <v>33.6</v>
      </c>
      <c r="N216" s="15">
        <v>137.19999999999999</v>
      </c>
      <c r="O216" s="15">
        <v>38</v>
      </c>
      <c r="P216" s="15">
        <v>1.7</v>
      </c>
      <c r="Q216"/>
    </row>
    <row r="217" spans="1:17" ht="46.8" x14ac:dyDescent="0.3">
      <c r="A217" s="65"/>
      <c r="B217" s="15" t="s">
        <v>121</v>
      </c>
      <c r="C217" s="31" t="s">
        <v>185</v>
      </c>
      <c r="D217" s="46" t="s">
        <v>195</v>
      </c>
      <c r="E217" s="15">
        <v>21.9</v>
      </c>
      <c r="F217" s="15">
        <v>11.4</v>
      </c>
      <c r="G217" s="15">
        <v>5.5</v>
      </c>
      <c r="H217" s="15">
        <v>190.5</v>
      </c>
      <c r="I217" s="15">
        <v>0.16</v>
      </c>
      <c r="J217" s="15">
        <v>0.16</v>
      </c>
      <c r="K217" s="15">
        <v>84</v>
      </c>
      <c r="L217" s="15">
        <v>3.6</v>
      </c>
      <c r="M217" s="15">
        <v>60</v>
      </c>
      <c r="N217" s="15">
        <v>197.3</v>
      </c>
      <c r="O217" s="15">
        <v>42</v>
      </c>
      <c r="P217" s="15">
        <v>0.96</v>
      </c>
      <c r="Q217"/>
    </row>
    <row r="218" spans="1:17" ht="78" x14ac:dyDescent="0.3">
      <c r="A218" s="65"/>
      <c r="B218" s="15" t="s">
        <v>132</v>
      </c>
      <c r="C218" s="31" t="s">
        <v>131</v>
      </c>
      <c r="D218" s="46">
        <v>150</v>
      </c>
      <c r="E218" s="15">
        <v>3</v>
      </c>
      <c r="F218" s="15">
        <v>4.9000000000000004</v>
      </c>
      <c r="G218" s="15">
        <v>20</v>
      </c>
      <c r="H218" s="15">
        <v>161.6</v>
      </c>
      <c r="I218" s="15">
        <v>0.16</v>
      </c>
      <c r="J218" s="15">
        <v>10</v>
      </c>
      <c r="K218" s="15">
        <v>0</v>
      </c>
      <c r="L218" s="15">
        <v>6.4</v>
      </c>
      <c r="M218" s="15">
        <v>14.7</v>
      </c>
      <c r="N218" s="15">
        <v>94.5</v>
      </c>
      <c r="O218" s="15">
        <v>36</v>
      </c>
      <c r="P218" s="15">
        <v>1.4</v>
      </c>
      <c r="Q218"/>
    </row>
    <row r="219" spans="1:17" ht="31.2" x14ac:dyDescent="0.3">
      <c r="A219" s="65"/>
      <c r="B219" s="15" t="s">
        <v>137</v>
      </c>
      <c r="C219" s="31" t="s">
        <v>136</v>
      </c>
      <c r="D219" s="52">
        <v>180</v>
      </c>
      <c r="E219" s="15">
        <v>0.14000000000000001</v>
      </c>
      <c r="F219" s="15">
        <v>0.14000000000000001</v>
      </c>
      <c r="G219" s="15">
        <v>21.4</v>
      </c>
      <c r="H219" s="15">
        <v>87.8</v>
      </c>
      <c r="I219" s="15">
        <v>8.9999999999999993E-3</v>
      </c>
      <c r="J219" s="15">
        <v>1.5</v>
      </c>
      <c r="K219" s="15">
        <v>16.2</v>
      </c>
      <c r="L219" s="15">
        <v>0.44</v>
      </c>
      <c r="M219" s="15">
        <v>13</v>
      </c>
      <c r="N219" s="15">
        <v>6</v>
      </c>
      <c r="O219" s="15">
        <v>5.2</v>
      </c>
      <c r="P219" s="15">
        <v>0.8</v>
      </c>
      <c r="Q219"/>
    </row>
    <row r="220" spans="1:17" ht="31.2" x14ac:dyDescent="0.3">
      <c r="A220" s="65"/>
      <c r="B220" s="15">
        <v>114</v>
      </c>
      <c r="C220" s="31" t="s">
        <v>36</v>
      </c>
      <c r="D220" s="46">
        <v>45</v>
      </c>
      <c r="E220" s="15">
        <v>3.4</v>
      </c>
      <c r="F220" s="15">
        <v>0.4</v>
      </c>
      <c r="G220" s="15">
        <v>22.3</v>
      </c>
      <c r="H220" s="15">
        <v>101.7</v>
      </c>
      <c r="I220" s="15">
        <v>0.05</v>
      </c>
      <c r="J220" s="15">
        <v>7.0000000000000007E-2</v>
      </c>
      <c r="K220" s="15">
        <v>0</v>
      </c>
      <c r="L220" s="15">
        <v>0.57999999999999996</v>
      </c>
      <c r="M220" s="15">
        <v>4.5</v>
      </c>
      <c r="N220" s="15">
        <v>40</v>
      </c>
      <c r="O220" s="15">
        <v>15.3</v>
      </c>
      <c r="P220" s="15">
        <v>0.9</v>
      </c>
      <c r="Q220"/>
    </row>
    <row r="221" spans="1:17" ht="15.6" x14ac:dyDescent="0.3">
      <c r="A221" s="65"/>
      <c r="B221" s="15">
        <v>115</v>
      </c>
      <c r="C221" s="31" t="s">
        <v>37</v>
      </c>
      <c r="D221" s="46">
        <v>64</v>
      </c>
      <c r="E221" s="15">
        <v>4.5999999999999996</v>
      </c>
      <c r="F221" s="15">
        <v>0.6</v>
      </c>
      <c r="G221" s="15">
        <v>30</v>
      </c>
      <c r="H221" s="15">
        <v>139</v>
      </c>
      <c r="I221" s="15">
        <v>0.08</v>
      </c>
      <c r="J221" s="15">
        <v>0.05</v>
      </c>
      <c r="K221" s="15">
        <v>0.64</v>
      </c>
      <c r="L221" s="15">
        <v>0.9</v>
      </c>
      <c r="M221" s="15">
        <v>30</v>
      </c>
      <c r="N221" s="15">
        <v>101.1</v>
      </c>
      <c r="O221" s="15">
        <v>30.1</v>
      </c>
      <c r="P221" s="15">
        <v>2.5</v>
      </c>
      <c r="Q221"/>
    </row>
    <row r="222" spans="1:17" ht="46.8" x14ac:dyDescent="0.3">
      <c r="A222" s="68" t="s">
        <v>59</v>
      </c>
      <c r="B222" s="15" t="s">
        <v>101</v>
      </c>
      <c r="C222" s="31" t="s">
        <v>223</v>
      </c>
      <c r="D222" s="46">
        <v>110</v>
      </c>
      <c r="E222" s="15">
        <v>0.5</v>
      </c>
      <c r="F222" s="15">
        <v>0.1</v>
      </c>
      <c r="G222" s="15">
        <v>2</v>
      </c>
      <c r="H222" s="15">
        <v>13.2</v>
      </c>
      <c r="I222" s="15">
        <v>0.04</v>
      </c>
      <c r="J222" s="15">
        <v>5.4</v>
      </c>
      <c r="K222" s="15">
        <v>0</v>
      </c>
      <c r="L222" s="15">
        <v>0.2</v>
      </c>
      <c r="M222" s="15">
        <v>18.7</v>
      </c>
      <c r="N222" s="15">
        <v>33</v>
      </c>
      <c r="O222" s="15">
        <v>15.4</v>
      </c>
      <c r="P222" s="15">
        <v>0.6</v>
      </c>
      <c r="Q222"/>
    </row>
    <row r="223" spans="1:17" ht="46.8" x14ac:dyDescent="0.3">
      <c r="A223" s="68"/>
      <c r="B223" s="15" t="s">
        <v>118</v>
      </c>
      <c r="C223" s="31" t="s">
        <v>79</v>
      </c>
      <c r="D223" s="46" t="s">
        <v>162</v>
      </c>
      <c r="E223" s="15">
        <v>9.25</v>
      </c>
      <c r="F223" s="15">
        <v>10</v>
      </c>
      <c r="G223" s="15">
        <v>22.6</v>
      </c>
      <c r="H223" s="15">
        <v>218.1</v>
      </c>
      <c r="I223" s="15">
        <v>0.04</v>
      </c>
      <c r="J223" s="15">
        <v>7.4999999999999997E-2</v>
      </c>
      <c r="K223" s="15">
        <v>0.1</v>
      </c>
      <c r="L223" s="15">
        <v>0.9</v>
      </c>
      <c r="M223" s="15">
        <v>104.6</v>
      </c>
      <c r="N223" s="15">
        <v>166.7</v>
      </c>
      <c r="O223" s="15">
        <v>16.8</v>
      </c>
      <c r="P223" s="15">
        <v>1.1000000000000001</v>
      </c>
      <c r="Q223"/>
    </row>
    <row r="224" spans="1:17" ht="31.2" x14ac:dyDescent="0.3">
      <c r="A224" s="68"/>
      <c r="B224" s="15">
        <v>458</v>
      </c>
      <c r="C224" s="31" t="s">
        <v>35</v>
      </c>
      <c r="D224" s="46">
        <v>200</v>
      </c>
      <c r="E224" s="15">
        <v>0.75</v>
      </c>
      <c r="F224" s="15">
        <v>0.75</v>
      </c>
      <c r="G224" s="15">
        <v>19.5</v>
      </c>
      <c r="H224" s="15">
        <v>88</v>
      </c>
      <c r="I224" s="15">
        <v>0.05</v>
      </c>
      <c r="J224" s="15">
        <v>18</v>
      </c>
      <c r="K224" s="15">
        <v>9</v>
      </c>
      <c r="L224" s="15">
        <v>0.36</v>
      </c>
      <c r="M224" s="15">
        <v>28.8</v>
      </c>
      <c r="N224" s="15">
        <v>19.8</v>
      </c>
      <c r="O224" s="15">
        <v>16.2</v>
      </c>
      <c r="P224" s="15">
        <v>4</v>
      </c>
      <c r="Q224"/>
    </row>
    <row r="225" spans="1:17" ht="15.6" x14ac:dyDescent="0.3">
      <c r="A225" s="68"/>
      <c r="B225" s="15" t="s">
        <v>93</v>
      </c>
      <c r="C225" s="31" t="s">
        <v>126</v>
      </c>
      <c r="D225" s="46">
        <v>180</v>
      </c>
      <c r="E225" s="15">
        <v>0.09</v>
      </c>
      <c r="F225" s="15">
        <v>1.7999999999999999E-2</v>
      </c>
      <c r="G225" s="15">
        <v>8.9</v>
      </c>
      <c r="H225" s="15">
        <v>31.5</v>
      </c>
      <c r="I225" s="15">
        <v>0</v>
      </c>
      <c r="J225" s="15">
        <v>0.02</v>
      </c>
      <c r="K225" s="15">
        <v>0</v>
      </c>
      <c r="L225" s="15">
        <v>0</v>
      </c>
      <c r="M225" s="15">
        <v>0.23</v>
      </c>
      <c r="N225" s="15">
        <v>13.3</v>
      </c>
      <c r="O225" s="15">
        <v>7</v>
      </c>
      <c r="P225" s="15">
        <v>1.7999999999999999E-2</v>
      </c>
      <c r="Q225"/>
    </row>
    <row r="226" spans="1:17" x14ac:dyDescent="0.3">
      <c r="A226" s="76" t="s">
        <v>26</v>
      </c>
      <c r="B226" s="77"/>
      <c r="C226" s="78"/>
      <c r="D226" s="46"/>
      <c r="E226" s="43">
        <f t="shared" ref="E226:P226" si="8">SUM(E209:E225)</f>
        <v>74.91</v>
      </c>
      <c r="F226" s="43">
        <f t="shared" si="8"/>
        <v>68.207999999999998</v>
      </c>
      <c r="G226" s="43">
        <f t="shared" si="8"/>
        <v>290.38</v>
      </c>
      <c r="H226" s="43">
        <f t="shared" si="8"/>
        <v>2066.8999999999996</v>
      </c>
      <c r="I226" s="43">
        <f t="shared" si="8"/>
        <v>1.0570000000000002</v>
      </c>
      <c r="J226" s="43">
        <f t="shared" si="8"/>
        <v>59.015000000000008</v>
      </c>
      <c r="K226" s="43">
        <f t="shared" si="8"/>
        <v>1382.04</v>
      </c>
      <c r="L226" s="43">
        <f t="shared" si="8"/>
        <v>17.009999999999998</v>
      </c>
      <c r="M226" s="43">
        <f t="shared" si="8"/>
        <v>637.53</v>
      </c>
      <c r="N226" s="43">
        <f t="shared" si="8"/>
        <v>1067</v>
      </c>
      <c r="O226" s="43">
        <f t="shared" si="8"/>
        <v>286.89999999999998</v>
      </c>
      <c r="P226" s="43">
        <f t="shared" si="8"/>
        <v>21.908000000000005</v>
      </c>
      <c r="Q226"/>
    </row>
    <row r="227" spans="1:17" x14ac:dyDescent="0.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/>
    </row>
    <row r="228" spans="1:17" x14ac:dyDescent="0.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/>
    </row>
    <row r="229" spans="1:17" x14ac:dyDescent="0.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/>
    </row>
    <row r="230" spans="1:17" x14ac:dyDescent="0.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/>
    </row>
    <row r="231" spans="1:17" x14ac:dyDescent="0.3">
      <c r="A231" s="69" t="s">
        <v>1</v>
      </c>
      <c r="B231" s="101" t="s">
        <v>44</v>
      </c>
      <c r="C231" s="101" t="s">
        <v>87</v>
      </c>
      <c r="D231" s="101" t="s">
        <v>47</v>
      </c>
      <c r="E231" s="76" t="s">
        <v>0</v>
      </c>
      <c r="F231" s="77"/>
      <c r="G231" s="78"/>
      <c r="H231" s="101" t="s">
        <v>5</v>
      </c>
      <c r="I231" s="103" t="s">
        <v>51</v>
      </c>
      <c r="J231" s="104"/>
      <c r="K231" s="104"/>
      <c r="L231" s="105"/>
      <c r="M231" s="109" t="s">
        <v>50</v>
      </c>
      <c r="N231" s="110"/>
      <c r="O231" s="110"/>
      <c r="P231" s="111"/>
      <c r="Q231"/>
    </row>
    <row r="232" spans="1:17" x14ac:dyDescent="0.3">
      <c r="A232" s="69"/>
      <c r="B232" s="102"/>
      <c r="C232" s="102"/>
      <c r="D232" s="102"/>
      <c r="E232" s="101" t="s">
        <v>2</v>
      </c>
      <c r="F232" s="101" t="s">
        <v>3</v>
      </c>
      <c r="G232" s="101" t="s">
        <v>4</v>
      </c>
      <c r="H232" s="102"/>
      <c r="I232" s="106"/>
      <c r="J232" s="107"/>
      <c r="K232" s="107"/>
      <c r="L232" s="108"/>
      <c r="M232" s="112"/>
      <c r="N232" s="113"/>
      <c r="O232" s="113"/>
      <c r="P232" s="114"/>
      <c r="Q232"/>
    </row>
    <row r="233" spans="1:17" ht="23.25" customHeight="1" x14ac:dyDescent="0.3">
      <c r="A233" s="69"/>
      <c r="B233" s="91"/>
      <c r="C233" s="91"/>
      <c r="D233" s="91"/>
      <c r="E233" s="91"/>
      <c r="F233" s="91"/>
      <c r="G233" s="91"/>
      <c r="H233" s="91"/>
      <c r="I233" s="46" t="s">
        <v>45</v>
      </c>
      <c r="J233" s="46" t="s">
        <v>46</v>
      </c>
      <c r="K233" s="46" t="s">
        <v>147</v>
      </c>
      <c r="L233" s="46" t="s">
        <v>148</v>
      </c>
      <c r="M233" s="46" t="s">
        <v>48</v>
      </c>
      <c r="N233" s="46" t="s">
        <v>149</v>
      </c>
      <c r="O233" s="46" t="s">
        <v>150</v>
      </c>
      <c r="P233" s="46" t="s">
        <v>49</v>
      </c>
      <c r="Q233"/>
    </row>
    <row r="234" spans="1:17" ht="20.399999999999999" x14ac:dyDescent="0.3">
      <c r="A234" s="70" t="s">
        <v>27</v>
      </c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2"/>
      <c r="Q234"/>
    </row>
    <row r="235" spans="1:17" ht="75.75" customHeight="1" x14ac:dyDescent="0.3">
      <c r="A235" s="67" t="s">
        <v>7</v>
      </c>
      <c r="B235" s="15" t="s">
        <v>107</v>
      </c>
      <c r="C235" s="31" t="s">
        <v>68</v>
      </c>
      <c r="D235" s="46" t="s">
        <v>81</v>
      </c>
      <c r="E235" s="15">
        <v>5.4</v>
      </c>
      <c r="F235" s="15">
        <v>9</v>
      </c>
      <c r="G235" s="15">
        <v>28.2</v>
      </c>
      <c r="H235" s="15">
        <v>215.9</v>
      </c>
      <c r="I235" s="15">
        <v>0.05</v>
      </c>
      <c r="J235" s="15">
        <v>0.18</v>
      </c>
      <c r="K235" s="15">
        <v>0.23</v>
      </c>
      <c r="L235" s="15">
        <v>0</v>
      </c>
      <c r="M235" s="15">
        <v>170.2</v>
      </c>
      <c r="N235" s="15">
        <v>158.19999999999999</v>
      </c>
      <c r="O235" s="15">
        <v>30.2</v>
      </c>
      <c r="P235" s="15">
        <v>0.5</v>
      </c>
      <c r="Q235"/>
    </row>
    <row r="236" spans="1:17" ht="24.75" customHeight="1" x14ac:dyDescent="0.3">
      <c r="A236" s="65"/>
      <c r="B236" s="15">
        <v>209</v>
      </c>
      <c r="C236" s="31" t="s">
        <v>206</v>
      </c>
      <c r="D236" s="46">
        <v>40</v>
      </c>
      <c r="E236" s="15">
        <v>5.08</v>
      </c>
      <c r="F236" s="15">
        <v>4.5999999999999996</v>
      </c>
      <c r="G236" s="15">
        <v>0.28000000000000003</v>
      </c>
      <c r="H236" s="15">
        <v>63</v>
      </c>
      <c r="I236" s="15">
        <v>0.03</v>
      </c>
      <c r="J236" s="15">
        <v>0</v>
      </c>
      <c r="K236" s="15">
        <v>100</v>
      </c>
      <c r="L236" s="15">
        <v>0</v>
      </c>
      <c r="M236" s="15">
        <v>22</v>
      </c>
      <c r="N236" s="15">
        <v>76.8</v>
      </c>
      <c r="O236" s="15">
        <v>4.8</v>
      </c>
      <c r="P236" s="15">
        <v>1</v>
      </c>
      <c r="Q236"/>
    </row>
    <row r="237" spans="1:17" ht="36.75" customHeight="1" x14ac:dyDescent="0.3">
      <c r="A237" s="65"/>
      <c r="B237" s="16" t="s">
        <v>179</v>
      </c>
      <c r="C237" s="31" t="s">
        <v>33</v>
      </c>
      <c r="D237" s="50" t="s">
        <v>201</v>
      </c>
      <c r="E237" s="15">
        <v>10.199999999999999</v>
      </c>
      <c r="F237" s="15">
        <v>20.9</v>
      </c>
      <c r="G237" s="15">
        <v>24.4</v>
      </c>
      <c r="H237" s="15">
        <v>317.2</v>
      </c>
      <c r="I237" s="15">
        <v>8.5000000000000006E-2</v>
      </c>
      <c r="J237" s="15">
        <v>0.43</v>
      </c>
      <c r="K237" s="15">
        <v>0.12</v>
      </c>
      <c r="L237" s="15">
        <v>0.9</v>
      </c>
      <c r="M237" s="15">
        <v>262.8</v>
      </c>
      <c r="N237" s="15">
        <v>177.2</v>
      </c>
      <c r="O237" s="15">
        <v>17.399999999999999</v>
      </c>
      <c r="P237" s="15">
        <v>1.3</v>
      </c>
      <c r="Q237"/>
    </row>
    <row r="238" spans="1:17" ht="15.6" x14ac:dyDescent="0.3">
      <c r="A238" s="65"/>
      <c r="B238" s="15" t="s">
        <v>93</v>
      </c>
      <c r="C238" s="31" t="s">
        <v>126</v>
      </c>
      <c r="D238" s="46">
        <v>180</v>
      </c>
      <c r="E238" s="15">
        <v>0.09</v>
      </c>
      <c r="F238" s="15">
        <v>1.7999999999999999E-2</v>
      </c>
      <c r="G238" s="15">
        <v>8.9</v>
      </c>
      <c r="H238" s="15">
        <v>31.5</v>
      </c>
      <c r="I238" s="15">
        <v>0</v>
      </c>
      <c r="J238" s="15">
        <v>0.02</v>
      </c>
      <c r="K238" s="15">
        <v>0</v>
      </c>
      <c r="L238" s="15">
        <v>0</v>
      </c>
      <c r="M238" s="15">
        <v>0.23</v>
      </c>
      <c r="N238" s="15">
        <v>13.3</v>
      </c>
      <c r="O238" s="15">
        <v>7</v>
      </c>
      <c r="P238" s="15">
        <v>1.7999999999999999E-2</v>
      </c>
      <c r="Q238"/>
    </row>
    <row r="239" spans="1:17" ht="54" x14ac:dyDescent="0.3">
      <c r="A239" s="42" t="s">
        <v>8</v>
      </c>
      <c r="B239" s="15" t="s">
        <v>138</v>
      </c>
      <c r="C239" s="31" t="s">
        <v>86</v>
      </c>
      <c r="D239" s="46">
        <v>200</v>
      </c>
      <c r="E239" s="15">
        <v>3</v>
      </c>
      <c r="F239" s="15">
        <v>1</v>
      </c>
      <c r="G239" s="15">
        <v>42</v>
      </c>
      <c r="H239" s="15">
        <v>190</v>
      </c>
      <c r="I239" s="15">
        <v>0.08</v>
      </c>
      <c r="J239" s="15">
        <v>20</v>
      </c>
      <c r="K239" s="15">
        <v>40</v>
      </c>
      <c r="L239" s="15">
        <v>0.8</v>
      </c>
      <c r="M239" s="15">
        <v>1.2</v>
      </c>
      <c r="N239" s="15">
        <v>56</v>
      </c>
      <c r="O239" s="15">
        <v>84</v>
      </c>
      <c r="P239" s="15">
        <v>16</v>
      </c>
      <c r="Q239"/>
    </row>
    <row r="240" spans="1:17" ht="46.8" x14ac:dyDescent="0.3">
      <c r="A240" s="67" t="s">
        <v>9</v>
      </c>
      <c r="B240" s="15" t="s">
        <v>101</v>
      </c>
      <c r="C240" s="31" t="s">
        <v>223</v>
      </c>
      <c r="D240" s="46">
        <v>110</v>
      </c>
      <c r="E240" s="15">
        <v>0.5</v>
      </c>
      <c r="F240" s="15">
        <v>0.1</v>
      </c>
      <c r="G240" s="15">
        <v>2</v>
      </c>
      <c r="H240" s="15">
        <v>13.2</v>
      </c>
      <c r="I240" s="15">
        <v>0.04</v>
      </c>
      <c r="J240" s="15">
        <v>5.4</v>
      </c>
      <c r="K240" s="15">
        <v>0</v>
      </c>
      <c r="L240" s="15">
        <v>0.2</v>
      </c>
      <c r="M240" s="15">
        <v>18.7</v>
      </c>
      <c r="N240" s="15">
        <v>33</v>
      </c>
      <c r="O240" s="15">
        <v>15.4</v>
      </c>
      <c r="P240" s="15">
        <v>0.6</v>
      </c>
      <c r="Q240"/>
    </row>
    <row r="241" spans="1:17" ht="31.2" x14ac:dyDescent="0.3">
      <c r="A241" s="65"/>
      <c r="B241" s="15" t="s">
        <v>109</v>
      </c>
      <c r="C241" s="31" t="s">
        <v>74</v>
      </c>
      <c r="D241" s="46" t="s">
        <v>62</v>
      </c>
      <c r="E241" s="15">
        <v>2</v>
      </c>
      <c r="F241" s="15">
        <v>5.2</v>
      </c>
      <c r="G241" s="15">
        <v>14.8</v>
      </c>
      <c r="H241" s="15">
        <v>113.3</v>
      </c>
      <c r="I241" s="15">
        <v>0.05</v>
      </c>
      <c r="J241" s="15">
        <v>0.05</v>
      </c>
      <c r="K241" s="15">
        <v>1250</v>
      </c>
      <c r="L241" s="15">
        <v>0.75</v>
      </c>
      <c r="M241" s="15">
        <v>31.3</v>
      </c>
      <c r="N241" s="15">
        <v>89.5</v>
      </c>
      <c r="O241" s="15">
        <v>23</v>
      </c>
      <c r="P241" s="15">
        <v>1.3</v>
      </c>
      <c r="Q241"/>
    </row>
    <row r="242" spans="1:17" ht="15.6" x14ac:dyDescent="0.3">
      <c r="A242" s="65"/>
      <c r="B242" s="15" t="s">
        <v>123</v>
      </c>
      <c r="C242" s="31" t="s">
        <v>80</v>
      </c>
      <c r="D242" s="46" t="s">
        <v>217</v>
      </c>
      <c r="E242" s="15">
        <v>17.899999999999999</v>
      </c>
      <c r="F242" s="15">
        <v>19.3</v>
      </c>
      <c r="G242" s="15">
        <v>4.7</v>
      </c>
      <c r="H242" s="15">
        <v>264.10000000000002</v>
      </c>
      <c r="I242" s="15">
        <v>0.04</v>
      </c>
      <c r="J242" s="15">
        <v>0.1</v>
      </c>
      <c r="K242" s="15">
        <v>115</v>
      </c>
      <c r="L242" s="15">
        <v>3.22</v>
      </c>
      <c r="M242" s="15">
        <v>8.1199999999999992</v>
      </c>
      <c r="N242" s="15">
        <v>281.60000000000002</v>
      </c>
      <c r="O242" s="15">
        <v>32.9</v>
      </c>
      <c r="P242" s="15">
        <v>2.2000000000000002</v>
      </c>
      <c r="Q242"/>
    </row>
    <row r="243" spans="1:17" ht="31.2" x14ac:dyDescent="0.3">
      <c r="A243" s="65"/>
      <c r="B243" s="15" t="s">
        <v>124</v>
      </c>
      <c r="C243" s="31" t="s">
        <v>82</v>
      </c>
      <c r="D243" s="46" t="s">
        <v>216</v>
      </c>
      <c r="E243" s="15">
        <v>9</v>
      </c>
      <c r="F243" s="15">
        <v>5.6</v>
      </c>
      <c r="G243" s="15">
        <v>37</v>
      </c>
      <c r="H243" s="15">
        <v>238</v>
      </c>
      <c r="I243" s="15">
        <v>0.2</v>
      </c>
      <c r="J243" s="15">
        <v>0.11</v>
      </c>
      <c r="K243" s="21">
        <v>3</v>
      </c>
      <c r="L243" s="21">
        <v>2.5</v>
      </c>
      <c r="M243" s="21">
        <v>13.7</v>
      </c>
      <c r="N243" s="21">
        <v>121.2</v>
      </c>
      <c r="O243" s="21">
        <v>83</v>
      </c>
      <c r="P243" s="15">
        <v>4.5</v>
      </c>
      <c r="Q243"/>
    </row>
    <row r="244" spans="1:17" ht="27.6" x14ac:dyDescent="0.3">
      <c r="A244" s="65"/>
      <c r="B244" s="15" t="s">
        <v>140</v>
      </c>
      <c r="C244" s="31" t="s">
        <v>139</v>
      </c>
      <c r="D244" s="46">
        <v>200</v>
      </c>
      <c r="E244" s="15">
        <v>1</v>
      </c>
      <c r="F244" s="15">
        <v>0</v>
      </c>
      <c r="G244" s="15">
        <v>25.4</v>
      </c>
      <c r="H244" s="15">
        <v>105.34</v>
      </c>
      <c r="I244" s="15">
        <v>0.04</v>
      </c>
      <c r="J244" s="15">
        <v>4</v>
      </c>
      <c r="K244" s="15">
        <v>0.02</v>
      </c>
      <c r="L244" s="15">
        <v>0.06</v>
      </c>
      <c r="M244" s="15">
        <v>14</v>
      </c>
      <c r="N244" s="15">
        <v>1.2</v>
      </c>
      <c r="O244" s="15">
        <v>0.8</v>
      </c>
      <c r="P244" s="15">
        <v>0.4</v>
      </c>
      <c r="Q244"/>
    </row>
    <row r="245" spans="1:17" ht="31.2" x14ac:dyDescent="0.3">
      <c r="A245" s="65"/>
      <c r="B245" s="15">
        <v>114</v>
      </c>
      <c r="C245" s="31" t="s">
        <v>36</v>
      </c>
      <c r="D245" s="46">
        <v>50</v>
      </c>
      <c r="E245" s="15">
        <v>3.8</v>
      </c>
      <c r="F245" s="15">
        <v>0.45</v>
      </c>
      <c r="G245" s="15">
        <v>24.85</v>
      </c>
      <c r="H245" s="15">
        <v>113</v>
      </c>
      <c r="I245" s="15">
        <v>0.06</v>
      </c>
      <c r="J245" s="15">
        <v>8.5000000000000006E-2</v>
      </c>
      <c r="K245" s="15">
        <v>0</v>
      </c>
      <c r="L245" s="15">
        <v>0.65</v>
      </c>
      <c r="M245" s="15">
        <v>5</v>
      </c>
      <c r="N245" s="15">
        <v>44.5</v>
      </c>
      <c r="O245" s="15">
        <v>17</v>
      </c>
      <c r="P245" s="15">
        <v>0.95</v>
      </c>
      <c r="Q245"/>
    </row>
    <row r="246" spans="1:17" ht="15.6" x14ac:dyDescent="0.3">
      <c r="A246" s="65"/>
      <c r="B246" s="15">
        <v>115</v>
      </c>
      <c r="C246" s="31" t="s">
        <v>37</v>
      </c>
      <c r="D246" s="46">
        <v>64</v>
      </c>
      <c r="E246" s="15">
        <v>4.5999999999999996</v>
      </c>
      <c r="F246" s="15">
        <v>0.6</v>
      </c>
      <c r="G246" s="15">
        <v>30</v>
      </c>
      <c r="H246" s="15">
        <v>139</v>
      </c>
      <c r="I246" s="15">
        <v>0.08</v>
      </c>
      <c r="J246" s="15">
        <v>0.05</v>
      </c>
      <c r="K246" s="15">
        <v>0.64</v>
      </c>
      <c r="L246" s="15">
        <v>0.9</v>
      </c>
      <c r="M246" s="15">
        <v>30</v>
      </c>
      <c r="N246" s="15">
        <v>101.1</v>
      </c>
      <c r="O246" s="15">
        <v>30.1</v>
      </c>
      <c r="P246" s="15">
        <v>2.5</v>
      </c>
      <c r="Q246"/>
    </row>
    <row r="247" spans="1:17" ht="46.8" x14ac:dyDescent="0.3">
      <c r="A247" s="67" t="s">
        <v>59</v>
      </c>
      <c r="B247" s="15" t="s">
        <v>193</v>
      </c>
      <c r="C247" s="31" t="s">
        <v>222</v>
      </c>
      <c r="D247" s="46">
        <v>110</v>
      </c>
      <c r="E247" s="15">
        <v>1.3</v>
      </c>
      <c r="F247" s="15">
        <v>0.2</v>
      </c>
      <c r="G247" s="15">
        <v>4.2</v>
      </c>
      <c r="H247" s="15">
        <v>24.2</v>
      </c>
      <c r="I247" s="15">
        <v>7.0000000000000007E-2</v>
      </c>
      <c r="J247" s="15">
        <v>19.3</v>
      </c>
      <c r="K247" s="15">
        <v>0</v>
      </c>
      <c r="L247" s="15">
        <v>1.4</v>
      </c>
      <c r="M247" s="15">
        <v>15.4</v>
      </c>
      <c r="N247" s="15">
        <v>28.6</v>
      </c>
      <c r="O247" s="15">
        <v>22</v>
      </c>
      <c r="P247" s="15">
        <v>1</v>
      </c>
      <c r="Q247"/>
    </row>
    <row r="248" spans="1:17" ht="15.6" x14ac:dyDescent="0.3">
      <c r="A248" s="65"/>
      <c r="B248" s="15" t="s">
        <v>112</v>
      </c>
      <c r="C248" s="31" t="s">
        <v>76</v>
      </c>
      <c r="D248" s="46">
        <v>150</v>
      </c>
      <c r="E248" s="15">
        <v>20</v>
      </c>
      <c r="F248" s="15">
        <v>15.9</v>
      </c>
      <c r="G248" s="15">
        <v>39.6</v>
      </c>
      <c r="H248" s="15">
        <v>390</v>
      </c>
      <c r="I248" s="15">
        <v>0.1</v>
      </c>
      <c r="J248" s="15">
        <v>0.2</v>
      </c>
      <c r="K248" s="15">
        <v>750</v>
      </c>
      <c r="L248" s="15">
        <v>5.85</v>
      </c>
      <c r="M248" s="15">
        <v>194.2</v>
      </c>
      <c r="N248" s="15">
        <v>97.65</v>
      </c>
      <c r="O248" s="15">
        <v>25.95</v>
      </c>
      <c r="P248" s="15">
        <v>2.25</v>
      </c>
      <c r="Q248"/>
    </row>
    <row r="249" spans="1:17" ht="46.8" x14ac:dyDescent="0.3">
      <c r="A249" s="65"/>
      <c r="B249" s="15" t="s">
        <v>164</v>
      </c>
      <c r="C249" s="31" t="s">
        <v>184</v>
      </c>
      <c r="D249" s="46">
        <v>200</v>
      </c>
      <c r="E249" s="15">
        <v>5.6</v>
      </c>
      <c r="F249" s="15">
        <v>4</v>
      </c>
      <c r="G249" s="15">
        <v>26.8</v>
      </c>
      <c r="H249" s="15">
        <v>164</v>
      </c>
      <c r="I249" s="15">
        <v>0.08</v>
      </c>
      <c r="J249" s="15">
        <v>0.34</v>
      </c>
      <c r="K249" s="15">
        <v>50</v>
      </c>
      <c r="L249" s="15">
        <v>0.22500000000000001</v>
      </c>
      <c r="M249" s="15">
        <v>240</v>
      </c>
      <c r="N249" s="15">
        <v>227.3</v>
      </c>
      <c r="O249" s="15">
        <v>33.5</v>
      </c>
      <c r="P249" s="15">
        <v>0.2</v>
      </c>
      <c r="Q249"/>
    </row>
    <row r="250" spans="1:17" x14ac:dyDescent="0.3">
      <c r="A250" s="76" t="s">
        <v>28</v>
      </c>
      <c r="B250" s="77"/>
      <c r="C250" s="78"/>
      <c r="D250" s="46"/>
      <c r="E250" s="43">
        <f t="shared" ref="E250:P250" si="9">SUM(E235:E249)</f>
        <v>89.47</v>
      </c>
      <c r="F250" s="43">
        <f t="shared" si="9"/>
        <v>86.868000000000009</v>
      </c>
      <c r="G250" s="43">
        <f t="shared" si="9"/>
        <v>313.13</v>
      </c>
      <c r="H250" s="43">
        <f t="shared" si="9"/>
        <v>2381.7399999999998</v>
      </c>
      <c r="I250" s="43">
        <f t="shared" si="9"/>
        <v>1.0049999999999999</v>
      </c>
      <c r="J250" s="43">
        <f t="shared" si="9"/>
        <v>50.265000000000015</v>
      </c>
      <c r="K250" s="43">
        <f t="shared" si="9"/>
        <v>2309.0100000000002</v>
      </c>
      <c r="L250" s="43">
        <f t="shared" si="9"/>
        <v>17.455000000000005</v>
      </c>
      <c r="M250" s="43">
        <f t="shared" si="9"/>
        <v>1026.8499999999999</v>
      </c>
      <c r="N250" s="43">
        <f t="shared" si="9"/>
        <v>1507.1499999999999</v>
      </c>
      <c r="O250" s="43">
        <f t="shared" si="9"/>
        <v>427.05000000000007</v>
      </c>
      <c r="P250" s="43">
        <f t="shared" si="9"/>
        <v>34.718000000000004</v>
      </c>
      <c r="Q250"/>
    </row>
    <row r="251" spans="1:17" x14ac:dyDescent="0.3">
      <c r="A251" s="73" t="s">
        <v>29</v>
      </c>
      <c r="B251" s="74"/>
      <c r="C251" s="75"/>
      <c r="D251" s="18"/>
      <c r="E251" s="22">
        <f t="shared" ref="E251:P251" si="10">E39+E62+E86+E107+E130+E152+E175+E200+E226+E250</f>
        <v>819.87</v>
      </c>
      <c r="F251" s="22">
        <f t="shared" si="10"/>
        <v>781.74000000000012</v>
      </c>
      <c r="G251" s="22">
        <f t="shared" si="10"/>
        <v>3087.1</v>
      </c>
      <c r="H251" s="22">
        <f t="shared" si="10"/>
        <v>22549.979999999996</v>
      </c>
      <c r="I251" s="22">
        <f t="shared" si="10"/>
        <v>12.327000000000002</v>
      </c>
      <c r="J251" s="22">
        <f t="shared" si="10"/>
        <v>513.34699999999998</v>
      </c>
      <c r="K251" s="22">
        <f t="shared" si="10"/>
        <v>15845.664999999999</v>
      </c>
      <c r="L251" s="22">
        <f t="shared" si="10"/>
        <v>138.245</v>
      </c>
      <c r="M251" s="22">
        <f t="shared" si="10"/>
        <v>8341.7899999999991</v>
      </c>
      <c r="N251" s="22">
        <f t="shared" si="10"/>
        <v>13050.630000000001</v>
      </c>
      <c r="O251" s="22">
        <f t="shared" si="10"/>
        <v>3713.8100000000004</v>
      </c>
      <c r="P251" s="22">
        <f t="shared" si="10"/>
        <v>237.15600000000006</v>
      </c>
      <c r="Q251"/>
    </row>
    <row r="252" spans="1:17" x14ac:dyDescent="0.3">
      <c r="A252" s="73" t="s">
        <v>30</v>
      </c>
      <c r="B252" s="74"/>
      <c r="C252" s="75"/>
      <c r="D252" s="18"/>
      <c r="E252" s="22">
        <f>E251/10</f>
        <v>81.986999999999995</v>
      </c>
      <c r="F252" s="22">
        <f>F251/10</f>
        <v>78.174000000000007</v>
      </c>
      <c r="G252" s="22">
        <f>G251/10</f>
        <v>308.70999999999998</v>
      </c>
      <c r="H252" s="22">
        <f>H251/10</f>
        <v>2254.9979999999996</v>
      </c>
      <c r="I252" s="22">
        <f>I251/10</f>
        <v>1.2327000000000001</v>
      </c>
      <c r="J252" s="22">
        <f t="shared" ref="J252:O252" si="11">J251/10</f>
        <v>51.334699999999998</v>
      </c>
      <c r="K252" s="22">
        <f t="shared" si="11"/>
        <v>1584.5664999999999</v>
      </c>
      <c r="L252" s="22">
        <f t="shared" si="11"/>
        <v>13.8245</v>
      </c>
      <c r="M252" s="22">
        <f t="shared" si="11"/>
        <v>834.17899999999986</v>
      </c>
      <c r="N252" s="22">
        <f t="shared" si="11"/>
        <v>1305.0630000000001</v>
      </c>
      <c r="O252" s="22">
        <f t="shared" si="11"/>
        <v>371.38100000000003</v>
      </c>
      <c r="P252" s="22">
        <f>P251/10</f>
        <v>23.715600000000006</v>
      </c>
      <c r="Q252"/>
    </row>
    <row r="254" spans="1:17" x14ac:dyDescent="0.3">
      <c r="A254"/>
      <c r="C254" s="8" t="s">
        <v>218</v>
      </c>
      <c r="I254"/>
      <c r="J254"/>
      <c r="K254"/>
      <c r="L254"/>
      <c r="M254"/>
      <c r="N254"/>
      <c r="O254"/>
      <c r="P254"/>
      <c r="Q254"/>
    </row>
    <row r="256" spans="1:17" ht="18" x14ac:dyDescent="0.35">
      <c r="A256"/>
      <c r="B256" s="38" t="s">
        <v>241</v>
      </c>
      <c r="C256" s="38"/>
      <c r="D256" s="38"/>
      <c r="E256" s="38"/>
      <c r="F256" s="38"/>
      <c r="G256" s="38"/>
      <c r="H256" s="38" t="s">
        <v>64</v>
      </c>
      <c r="I256" s="51"/>
      <c r="J256" s="51"/>
      <c r="K256"/>
      <c r="L256"/>
      <c r="M256"/>
      <c r="N256"/>
      <c r="O256"/>
      <c r="P256"/>
      <c r="Q256"/>
    </row>
  </sheetData>
  <mergeCells count="170">
    <mergeCell ref="I18:L19"/>
    <mergeCell ref="M18:P19"/>
    <mergeCell ref="E19:E20"/>
    <mergeCell ref="F19:F20"/>
    <mergeCell ref="G19:G20"/>
    <mergeCell ref="A21:P21"/>
    <mergeCell ref="A4:E6"/>
    <mergeCell ref="K4:P6"/>
    <mergeCell ref="B7:O7"/>
    <mergeCell ref="C9:O9"/>
    <mergeCell ref="A18:A20"/>
    <mergeCell ref="B18:B20"/>
    <mergeCell ref="C18:C20"/>
    <mergeCell ref="D18:D20"/>
    <mergeCell ref="E18:G18"/>
    <mergeCell ref="H18:H20"/>
    <mergeCell ref="D43:D45"/>
    <mergeCell ref="E43:G43"/>
    <mergeCell ref="H43:H45"/>
    <mergeCell ref="I43:L44"/>
    <mergeCell ref="M43:P44"/>
    <mergeCell ref="E44:E45"/>
    <mergeCell ref="F44:F45"/>
    <mergeCell ref="G44:G45"/>
    <mergeCell ref="A22:A24"/>
    <mergeCell ref="A27:A33"/>
    <mergeCell ref="A34:A38"/>
    <mergeCell ref="A39:C39"/>
    <mergeCell ref="A43:A45"/>
    <mergeCell ref="B43:B45"/>
    <mergeCell ref="C43:C45"/>
    <mergeCell ref="A25:A26"/>
    <mergeCell ref="H66:H68"/>
    <mergeCell ref="I66:L67"/>
    <mergeCell ref="M66:P67"/>
    <mergeCell ref="E67:E68"/>
    <mergeCell ref="F67:F68"/>
    <mergeCell ref="G67:G68"/>
    <mergeCell ref="A46:P46"/>
    <mergeCell ref="A47:A50"/>
    <mergeCell ref="A53:A59"/>
    <mergeCell ref="A60:A61"/>
    <mergeCell ref="A62:C62"/>
    <mergeCell ref="A66:A68"/>
    <mergeCell ref="B66:B68"/>
    <mergeCell ref="C66:C68"/>
    <mergeCell ref="D66:D68"/>
    <mergeCell ref="E66:G66"/>
    <mergeCell ref="A51:A52"/>
    <mergeCell ref="H89:H91"/>
    <mergeCell ref="I89:L90"/>
    <mergeCell ref="M89:P90"/>
    <mergeCell ref="E90:E91"/>
    <mergeCell ref="F90:F91"/>
    <mergeCell ref="G90:G91"/>
    <mergeCell ref="A69:P69"/>
    <mergeCell ref="A70:A73"/>
    <mergeCell ref="A75:A80"/>
    <mergeCell ref="A81:A85"/>
    <mergeCell ref="A86:C86"/>
    <mergeCell ref="A89:A91"/>
    <mergeCell ref="B89:B91"/>
    <mergeCell ref="C89:C91"/>
    <mergeCell ref="D89:D91"/>
    <mergeCell ref="E89:G89"/>
    <mergeCell ref="H111:H113"/>
    <mergeCell ref="I111:L112"/>
    <mergeCell ref="M111:P112"/>
    <mergeCell ref="E112:E113"/>
    <mergeCell ref="F112:F113"/>
    <mergeCell ref="G112:G113"/>
    <mergeCell ref="A92:P92"/>
    <mergeCell ref="A93:A95"/>
    <mergeCell ref="A97:A103"/>
    <mergeCell ref="A104:A106"/>
    <mergeCell ref="A107:C107"/>
    <mergeCell ref="A111:A113"/>
    <mergeCell ref="B111:B113"/>
    <mergeCell ref="C111:C113"/>
    <mergeCell ref="D111:D113"/>
    <mergeCell ref="E111:G111"/>
    <mergeCell ref="H134:H136"/>
    <mergeCell ref="I134:L135"/>
    <mergeCell ref="M134:P135"/>
    <mergeCell ref="E135:E136"/>
    <mergeCell ref="F135:F136"/>
    <mergeCell ref="G135:G136"/>
    <mergeCell ref="A114:P114"/>
    <mergeCell ref="A115:A118"/>
    <mergeCell ref="A120:A126"/>
    <mergeCell ref="A127:A129"/>
    <mergeCell ref="A130:C130"/>
    <mergeCell ref="A134:A136"/>
    <mergeCell ref="B134:B136"/>
    <mergeCell ref="C134:C136"/>
    <mergeCell ref="D134:D136"/>
    <mergeCell ref="E134:G134"/>
    <mergeCell ref="H156:H158"/>
    <mergeCell ref="I156:L157"/>
    <mergeCell ref="M156:P157"/>
    <mergeCell ref="E157:E158"/>
    <mergeCell ref="F157:F158"/>
    <mergeCell ref="G157:G158"/>
    <mergeCell ref="A137:P137"/>
    <mergeCell ref="A138:A141"/>
    <mergeCell ref="A144:A149"/>
    <mergeCell ref="A150:A151"/>
    <mergeCell ref="A152:C152"/>
    <mergeCell ref="A156:A158"/>
    <mergeCell ref="B156:B158"/>
    <mergeCell ref="C156:C158"/>
    <mergeCell ref="D156:D158"/>
    <mergeCell ref="E156:G156"/>
    <mergeCell ref="A142:A143"/>
    <mergeCell ref="H181:H183"/>
    <mergeCell ref="I181:L182"/>
    <mergeCell ref="M181:P182"/>
    <mergeCell ref="E182:E183"/>
    <mergeCell ref="F182:F183"/>
    <mergeCell ref="G182:G183"/>
    <mergeCell ref="A159:P159"/>
    <mergeCell ref="A160:A162"/>
    <mergeCell ref="A164:A170"/>
    <mergeCell ref="A171:A174"/>
    <mergeCell ref="A175:C175"/>
    <mergeCell ref="A181:A183"/>
    <mergeCell ref="B181:B183"/>
    <mergeCell ref="C181:C183"/>
    <mergeCell ref="D181:D183"/>
    <mergeCell ref="E181:G181"/>
    <mergeCell ref="H205:H207"/>
    <mergeCell ref="I205:L206"/>
    <mergeCell ref="M205:P206"/>
    <mergeCell ref="E206:E207"/>
    <mergeCell ref="F206:F207"/>
    <mergeCell ref="G206:G207"/>
    <mergeCell ref="A184:P184"/>
    <mergeCell ref="A185:A188"/>
    <mergeCell ref="A190:A196"/>
    <mergeCell ref="A197:A199"/>
    <mergeCell ref="A200:C200"/>
    <mergeCell ref="A205:A207"/>
    <mergeCell ref="B205:B207"/>
    <mergeCell ref="C205:C207"/>
    <mergeCell ref="D205:D207"/>
    <mergeCell ref="E205:G205"/>
    <mergeCell ref="A208:P208"/>
    <mergeCell ref="A209:A212"/>
    <mergeCell ref="A215:A221"/>
    <mergeCell ref="A222:A225"/>
    <mergeCell ref="A226:C226"/>
    <mergeCell ref="A231:A233"/>
    <mergeCell ref="B231:B233"/>
    <mergeCell ref="C231:C233"/>
    <mergeCell ref="D231:D233"/>
    <mergeCell ref="E231:G231"/>
    <mergeCell ref="A213:A214"/>
    <mergeCell ref="A252:C252"/>
    <mergeCell ref="A234:P234"/>
    <mergeCell ref="A235:A238"/>
    <mergeCell ref="A240:A246"/>
    <mergeCell ref="A247:A249"/>
    <mergeCell ref="A250:C250"/>
    <mergeCell ref="A251:C251"/>
    <mergeCell ref="H231:H233"/>
    <mergeCell ref="I231:L232"/>
    <mergeCell ref="M231:P232"/>
    <mergeCell ref="E232:E233"/>
    <mergeCell ref="F232:F233"/>
    <mergeCell ref="G232:G233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H243"/>
  <sheetViews>
    <sheetView topLeftCell="A25" workbookViewId="0">
      <selection activeCell="B12" sqref="B12:Q31"/>
    </sheetView>
  </sheetViews>
  <sheetFormatPr defaultColWidth="5.5546875" defaultRowHeight="14.4" x14ac:dyDescent="0.3"/>
  <cols>
    <col min="2" max="2" width="5.5546875" style="8" customWidth="1"/>
    <col min="3" max="3" width="7.109375" style="8" customWidth="1"/>
    <col min="4" max="4" width="19.33203125" style="28" customWidth="1"/>
    <col min="5" max="5" width="5.44140625" style="8" customWidth="1"/>
    <col min="6" max="6" width="5.6640625" style="8" customWidth="1"/>
    <col min="7" max="8" width="6.88671875" style="8" customWidth="1"/>
    <col min="9" max="9" width="8" style="8" customWidth="1"/>
    <col min="10" max="10" width="7.6640625" style="8" bestFit="1" customWidth="1"/>
    <col min="11" max="11" width="8" style="8" customWidth="1"/>
    <col min="12" max="12" width="9.109375" style="8" customWidth="1"/>
    <col min="13" max="13" width="6.33203125" style="8" customWidth="1"/>
    <col min="14" max="15" width="8" style="8" customWidth="1"/>
    <col min="16" max="17" width="6.88671875" style="8" customWidth="1"/>
    <col min="18" max="18" width="4.44140625" customWidth="1"/>
  </cols>
  <sheetData>
    <row r="4" spans="2:25" x14ac:dyDescent="0.3">
      <c r="B4" s="85"/>
      <c r="C4" s="85"/>
      <c r="D4" s="85"/>
      <c r="E4" s="85"/>
      <c r="F4" s="85"/>
      <c r="I4" s="9"/>
      <c r="J4" s="9"/>
      <c r="K4" s="9"/>
      <c r="L4" s="155" t="s">
        <v>245</v>
      </c>
      <c r="M4" s="155"/>
      <c r="N4" s="155"/>
      <c r="O4" s="155"/>
      <c r="P4" s="155"/>
      <c r="Q4" s="155"/>
      <c r="R4" s="8"/>
      <c r="S4" s="6"/>
      <c r="T4" s="9"/>
      <c r="U4" s="9"/>
      <c r="V4" s="9"/>
      <c r="W4" s="9"/>
      <c r="X4" s="9"/>
      <c r="Y4" s="9"/>
    </row>
    <row r="5" spans="2:25" x14ac:dyDescent="0.3">
      <c r="B5" s="85"/>
      <c r="C5" s="85"/>
      <c r="D5" s="85"/>
      <c r="E5" s="85"/>
      <c r="F5" s="85"/>
      <c r="I5" s="9"/>
      <c r="J5" s="9"/>
      <c r="K5" s="9"/>
      <c r="L5" s="155"/>
      <c r="M5" s="155"/>
      <c r="N5" s="155"/>
      <c r="O5" s="155"/>
      <c r="P5" s="155"/>
      <c r="Q5" s="155"/>
      <c r="R5" s="8"/>
      <c r="S5" s="6"/>
      <c r="T5" s="9"/>
      <c r="U5" s="9"/>
      <c r="V5" s="9"/>
      <c r="W5" s="9"/>
      <c r="X5" s="9"/>
      <c r="Y5" s="9"/>
    </row>
    <row r="6" spans="2:25" ht="189" customHeight="1" x14ac:dyDescent="0.3">
      <c r="B6" s="85"/>
      <c r="C6" s="85"/>
      <c r="D6" s="85"/>
      <c r="E6" s="85"/>
      <c r="F6" s="85"/>
      <c r="I6" s="9"/>
      <c r="J6" s="9"/>
      <c r="K6" s="9"/>
      <c r="L6" s="155"/>
      <c r="M6" s="155"/>
      <c r="N6" s="155"/>
      <c r="O6" s="155"/>
      <c r="P6" s="155"/>
      <c r="Q6" s="155"/>
      <c r="R6" s="8"/>
      <c r="S6" s="6"/>
      <c r="T6" s="9"/>
      <c r="U6" s="9"/>
      <c r="V6" s="9"/>
      <c r="W6" s="9"/>
      <c r="X6" s="9"/>
      <c r="Y6" s="9"/>
    </row>
    <row r="7" spans="2:25" ht="161.25" customHeight="1" x14ac:dyDescent="0.3">
      <c r="C7" s="92" t="s">
        <v>63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10"/>
      <c r="R7" s="10"/>
      <c r="S7" s="4"/>
      <c r="T7" s="4"/>
      <c r="U7" s="4"/>
      <c r="V7" s="4"/>
      <c r="W7" s="4"/>
      <c r="X7" s="2"/>
      <c r="Y7" s="2"/>
    </row>
    <row r="8" spans="2:25" ht="26.25" customHeight="1" x14ac:dyDescent="0.25">
      <c r="R8" s="8"/>
      <c r="S8" s="2"/>
      <c r="T8" s="2"/>
      <c r="U8" s="2"/>
      <c r="V8" s="2"/>
      <c r="W8" s="2"/>
      <c r="X8" s="2"/>
      <c r="Y8" s="2"/>
    </row>
    <row r="9" spans="2:25" ht="64.5" customHeight="1" x14ac:dyDescent="0.3">
      <c r="B9" s="11"/>
      <c r="C9" s="11"/>
      <c r="D9" s="156" t="s">
        <v>259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2"/>
      <c r="R9" s="12"/>
      <c r="S9" s="5"/>
      <c r="T9" s="5"/>
      <c r="U9" s="5"/>
      <c r="V9" s="5"/>
      <c r="W9" s="1"/>
      <c r="X9" s="1"/>
      <c r="Y9" s="1"/>
    </row>
    <row r="10" spans="2:25" ht="22.5" x14ac:dyDescent="0.25"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/>
      <c r="O10" s="11"/>
      <c r="P10" s="11"/>
      <c r="Q10" s="11"/>
    </row>
    <row r="11" spans="2:25" ht="15" x14ac:dyDescent="0.25">
      <c r="B11" s="19"/>
      <c r="C11" s="19"/>
      <c r="D11" s="29"/>
      <c r="E11" s="20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25" s="7" customFormat="1" ht="15.6" x14ac:dyDescent="0.3">
      <c r="B12" s="80" t="s">
        <v>1</v>
      </c>
      <c r="C12" s="80" t="s">
        <v>44</v>
      </c>
      <c r="D12" s="80" t="s">
        <v>87</v>
      </c>
      <c r="E12" s="80" t="s">
        <v>47</v>
      </c>
      <c r="F12" s="80" t="s">
        <v>0</v>
      </c>
      <c r="G12" s="80"/>
      <c r="H12" s="80"/>
      <c r="I12" s="80" t="s">
        <v>5</v>
      </c>
      <c r="J12" s="81" t="s">
        <v>51</v>
      </c>
      <c r="K12" s="81"/>
      <c r="L12" s="81"/>
      <c r="M12" s="81"/>
      <c r="N12" s="80" t="s">
        <v>50</v>
      </c>
      <c r="O12" s="80"/>
      <c r="P12" s="80"/>
      <c r="Q12" s="80"/>
    </row>
    <row r="13" spans="2:25" s="7" customFormat="1" ht="13.8" x14ac:dyDescent="0.3">
      <c r="B13" s="80"/>
      <c r="C13" s="80"/>
      <c r="D13" s="80"/>
      <c r="E13" s="80"/>
      <c r="F13" s="80" t="s">
        <v>2</v>
      </c>
      <c r="G13" s="80" t="s">
        <v>3</v>
      </c>
      <c r="H13" s="80" t="s">
        <v>4</v>
      </c>
      <c r="I13" s="80"/>
      <c r="J13" s="81"/>
      <c r="K13" s="81"/>
      <c r="L13" s="81"/>
      <c r="M13" s="81"/>
      <c r="N13" s="80"/>
      <c r="O13" s="80"/>
      <c r="P13" s="80"/>
      <c r="Q13" s="80"/>
    </row>
    <row r="14" spans="2:25" s="7" customFormat="1" ht="84" customHeight="1" x14ac:dyDescent="0.3">
      <c r="B14" s="80"/>
      <c r="C14" s="80"/>
      <c r="D14" s="80"/>
      <c r="E14" s="80"/>
      <c r="F14" s="80"/>
      <c r="G14" s="80"/>
      <c r="H14" s="80"/>
      <c r="I14" s="80"/>
      <c r="J14" s="48" t="s">
        <v>45</v>
      </c>
      <c r="K14" s="48" t="s">
        <v>46</v>
      </c>
      <c r="L14" s="48" t="s">
        <v>147</v>
      </c>
      <c r="M14" s="48" t="s">
        <v>148</v>
      </c>
      <c r="N14" s="48" t="s">
        <v>48</v>
      </c>
      <c r="O14" s="48" t="s">
        <v>149</v>
      </c>
      <c r="P14" s="48" t="s">
        <v>150</v>
      </c>
      <c r="Q14" s="48" t="s">
        <v>49</v>
      </c>
    </row>
    <row r="15" spans="2:25" ht="20.399999999999999" x14ac:dyDescent="0.3">
      <c r="B15" s="79" t="s">
        <v>6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2:25" ht="52.2" x14ac:dyDescent="0.3">
      <c r="B16" s="86" t="s">
        <v>8</v>
      </c>
      <c r="C16" s="15">
        <v>458</v>
      </c>
      <c r="D16" s="37" t="s">
        <v>35</v>
      </c>
      <c r="E16" s="53">
        <v>200</v>
      </c>
      <c r="F16" s="15">
        <v>0.75</v>
      </c>
      <c r="G16" s="15">
        <v>0.75</v>
      </c>
      <c r="H16" s="15">
        <v>19.5</v>
      </c>
      <c r="I16" s="15">
        <v>88</v>
      </c>
      <c r="J16" s="15">
        <v>0.05</v>
      </c>
      <c r="K16" s="15">
        <v>18</v>
      </c>
      <c r="L16" s="15">
        <v>9</v>
      </c>
      <c r="M16" s="15">
        <v>0.36</v>
      </c>
      <c r="N16" s="15">
        <v>28.8</v>
      </c>
      <c r="O16" s="15">
        <v>19.8</v>
      </c>
      <c r="P16" s="15">
        <v>16.2</v>
      </c>
      <c r="Q16" s="15">
        <v>4</v>
      </c>
    </row>
    <row r="17" spans="2:17" ht="34.799999999999997" x14ac:dyDescent="0.3">
      <c r="B17" s="87"/>
      <c r="C17" s="15"/>
      <c r="D17" s="37" t="s">
        <v>196</v>
      </c>
      <c r="E17" s="53">
        <v>80</v>
      </c>
      <c r="F17" s="15">
        <v>6</v>
      </c>
      <c r="G17" s="15">
        <v>9.4</v>
      </c>
      <c r="H17" s="15">
        <v>59.9</v>
      </c>
      <c r="I17" s="15">
        <v>333.7</v>
      </c>
      <c r="J17" s="15">
        <v>0.06</v>
      </c>
      <c r="K17" s="15">
        <v>0</v>
      </c>
      <c r="L17" s="15">
        <v>0</v>
      </c>
      <c r="M17" s="15">
        <v>0</v>
      </c>
      <c r="N17" s="15">
        <v>16</v>
      </c>
      <c r="O17" s="15">
        <v>55.2</v>
      </c>
      <c r="P17" s="15">
        <v>10.4</v>
      </c>
      <c r="Q17" s="15">
        <v>0.8</v>
      </c>
    </row>
    <row r="18" spans="2:17" ht="17.399999999999999" x14ac:dyDescent="0.3">
      <c r="B18" s="88"/>
      <c r="C18" s="15" t="s">
        <v>127</v>
      </c>
      <c r="D18" s="37" t="s">
        <v>60</v>
      </c>
      <c r="E18" s="53">
        <v>200</v>
      </c>
      <c r="F18" s="15">
        <v>1</v>
      </c>
      <c r="G18" s="15">
        <v>0</v>
      </c>
      <c r="H18" s="15">
        <v>20.2</v>
      </c>
      <c r="I18" s="15">
        <v>85.3</v>
      </c>
      <c r="J18" s="15">
        <v>0.02</v>
      </c>
      <c r="K18" s="15">
        <v>4</v>
      </c>
      <c r="L18" s="15">
        <v>0.02</v>
      </c>
      <c r="M18" s="15">
        <v>0.06</v>
      </c>
      <c r="N18" s="15">
        <v>14</v>
      </c>
      <c r="O18" s="15">
        <v>1.2</v>
      </c>
      <c r="P18" s="15">
        <v>0.8</v>
      </c>
      <c r="Q18" s="15">
        <v>2.8</v>
      </c>
    </row>
    <row r="19" spans="2:17" ht="52.2" x14ac:dyDescent="0.3">
      <c r="B19" s="86" t="s">
        <v>9</v>
      </c>
      <c r="C19" s="15" t="s">
        <v>193</v>
      </c>
      <c r="D19" s="37" t="s">
        <v>222</v>
      </c>
      <c r="E19" s="53">
        <v>110</v>
      </c>
      <c r="F19" s="15">
        <v>1.3</v>
      </c>
      <c r="G19" s="15">
        <v>0.22</v>
      </c>
      <c r="H19" s="15">
        <v>4.0999999999999996</v>
      </c>
      <c r="I19" s="15">
        <v>24.2</v>
      </c>
      <c r="J19" s="15">
        <v>7.0000000000000007E-2</v>
      </c>
      <c r="K19" s="15">
        <v>19.3</v>
      </c>
      <c r="L19" s="15">
        <v>0</v>
      </c>
      <c r="M19" s="15">
        <v>1.4</v>
      </c>
      <c r="N19" s="15">
        <v>15.4</v>
      </c>
      <c r="O19" s="15">
        <v>28.6</v>
      </c>
      <c r="P19" s="15">
        <v>22</v>
      </c>
      <c r="Q19" s="15">
        <v>1</v>
      </c>
    </row>
    <row r="20" spans="2:17" ht="87" x14ac:dyDescent="0.3">
      <c r="B20" s="87"/>
      <c r="C20" s="15" t="s">
        <v>192</v>
      </c>
      <c r="D20" s="37" t="s">
        <v>204</v>
      </c>
      <c r="E20" s="53">
        <v>250</v>
      </c>
      <c r="F20" s="15">
        <v>2.2000000000000002</v>
      </c>
      <c r="G20" s="15">
        <v>5.0599999999999996</v>
      </c>
      <c r="H20" s="15">
        <v>11.8</v>
      </c>
      <c r="I20" s="15">
        <v>102.5</v>
      </c>
      <c r="J20" s="15">
        <v>0.05</v>
      </c>
      <c r="K20" s="15">
        <v>0.5</v>
      </c>
      <c r="L20" s="15">
        <v>0</v>
      </c>
      <c r="M20" s="15">
        <v>0.2</v>
      </c>
      <c r="N20" s="15">
        <v>19.8</v>
      </c>
      <c r="O20" s="15">
        <v>29.3</v>
      </c>
      <c r="P20" s="15">
        <v>10.5</v>
      </c>
      <c r="Q20" s="15">
        <v>0.57999999999999996</v>
      </c>
    </row>
    <row r="21" spans="2:17" ht="52.2" x14ac:dyDescent="0.3">
      <c r="B21" s="87"/>
      <c r="C21" s="15" t="s">
        <v>117</v>
      </c>
      <c r="D21" s="37" t="s">
        <v>135</v>
      </c>
      <c r="E21" s="53">
        <v>120</v>
      </c>
      <c r="F21" s="15">
        <v>15.3</v>
      </c>
      <c r="G21" s="15">
        <v>18.7</v>
      </c>
      <c r="H21" s="15">
        <v>19.899999999999999</v>
      </c>
      <c r="I21" s="15">
        <v>328</v>
      </c>
      <c r="J21" s="15">
        <v>9.8000000000000004E-2</v>
      </c>
      <c r="K21" s="15">
        <v>0.9</v>
      </c>
      <c r="L21" s="15">
        <v>92.9</v>
      </c>
      <c r="M21" s="15">
        <v>3.3</v>
      </c>
      <c r="N21" s="15">
        <v>52.8</v>
      </c>
      <c r="O21" s="15">
        <v>442.5</v>
      </c>
      <c r="P21" s="15">
        <v>77.3</v>
      </c>
      <c r="Q21" s="15">
        <v>2.1</v>
      </c>
    </row>
    <row r="22" spans="2:17" ht="52.2" x14ac:dyDescent="0.3">
      <c r="B22" s="87"/>
      <c r="C22" s="15" t="s">
        <v>91</v>
      </c>
      <c r="D22" s="37" t="s">
        <v>65</v>
      </c>
      <c r="E22" s="53" t="s">
        <v>125</v>
      </c>
      <c r="F22" s="15">
        <v>6.5</v>
      </c>
      <c r="G22" s="15">
        <v>8.5</v>
      </c>
      <c r="H22" s="15">
        <v>37</v>
      </c>
      <c r="I22" s="15">
        <v>253.2</v>
      </c>
      <c r="J22" s="15">
        <v>0.3</v>
      </c>
      <c r="K22" s="15">
        <v>18.100000000000001</v>
      </c>
      <c r="L22" s="15">
        <v>0.02</v>
      </c>
      <c r="M22" s="15">
        <v>0</v>
      </c>
      <c r="N22" s="15">
        <v>54.8</v>
      </c>
      <c r="O22" s="15">
        <v>170</v>
      </c>
      <c r="P22" s="15">
        <v>65.5</v>
      </c>
      <c r="Q22" s="15">
        <v>1.3</v>
      </c>
    </row>
    <row r="23" spans="2:17" ht="52.2" x14ac:dyDescent="0.3">
      <c r="B23" s="87"/>
      <c r="C23" s="15" t="s">
        <v>144</v>
      </c>
      <c r="D23" s="37" t="s">
        <v>143</v>
      </c>
      <c r="E23" s="53">
        <v>200</v>
      </c>
      <c r="F23" s="15">
        <v>0.3</v>
      </c>
      <c r="G23" s="15">
        <v>0.2</v>
      </c>
      <c r="H23" s="15">
        <v>25.1</v>
      </c>
      <c r="I23" s="15">
        <v>101</v>
      </c>
      <c r="J23" s="15">
        <v>0.02</v>
      </c>
      <c r="K23" s="15">
        <v>7.8</v>
      </c>
      <c r="L23" s="15">
        <v>8</v>
      </c>
      <c r="M23" s="15">
        <v>0.04</v>
      </c>
      <c r="N23" s="15">
        <v>11.4</v>
      </c>
      <c r="O23" s="15">
        <v>4</v>
      </c>
      <c r="P23" s="15">
        <v>2.4</v>
      </c>
      <c r="Q23" s="15">
        <v>1.2</v>
      </c>
    </row>
    <row r="24" spans="2:17" ht="34.799999999999997" x14ac:dyDescent="0.3">
      <c r="B24" s="87"/>
      <c r="C24" s="15">
        <v>114</v>
      </c>
      <c r="D24" s="37" t="s">
        <v>36</v>
      </c>
      <c r="E24" s="53">
        <v>50</v>
      </c>
      <c r="F24" s="15">
        <v>3.8</v>
      </c>
      <c r="G24" s="15">
        <v>0.44</v>
      </c>
      <c r="H24" s="15">
        <v>24.8</v>
      </c>
      <c r="I24" s="15">
        <v>113</v>
      </c>
      <c r="J24" s="15">
        <v>0.06</v>
      </c>
      <c r="K24" s="15">
        <v>0</v>
      </c>
      <c r="L24" s="21">
        <v>0</v>
      </c>
      <c r="M24" s="21">
        <v>0.66</v>
      </c>
      <c r="N24" s="21">
        <v>5</v>
      </c>
      <c r="O24" s="21">
        <v>44.5</v>
      </c>
      <c r="P24" s="21">
        <v>17</v>
      </c>
      <c r="Q24" s="15">
        <v>0.94</v>
      </c>
    </row>
    <row r="25" spans="2:17" ht="17.399999999999999" x14ac:dyDescent="0.3">
      <c r="B25" s="88"/>
      <c r="C25" s="15">
        <v>115</v>
      </c>
      <c r="D25" s="37" t="s">
        <v>37</v>
      </c>
      <c r="E25" s="53">
        <v>78</v>
      </c>
      <c r="F25" s="15">
        <v>5.4</v>
      </c>
      <c r="G25" s="15">
        <v>0.8</v>
      </c>
      <c r="H25" s="15">
        <v>36.6</v>
      </c>
      <c r="I25" s="15">
        <v>169</v>
      </c>
      <c r="J25" s="15">
        <v>0.09</v>
      </c>
      <c r="K25" s="15">
        <v>0</v>
      </c>
      <c r="L25" s="15">
        <v>0.7</v>
      </c>
      <c r="M25" s="15">
        <v>0.97</v>
      </c>
      <c r="N25" s="15">
        <v>36.6</v>
      </c>
      <c r="O25" s="15">
        <v>123</v>
      </c>
      <c r="P25" s="15">
        <v>36.6</v>
      </c>
      <c r="Q25" s="15">
        <v>2.9</v>
      </c>
    </row>
    <row r="26" spans="2:17" ht="53.25" customHeight="1" x14ac:dyDescent="0.3">
      <c r="B26" s="89" t="s">
        <v>59</v>
      </c>
      <c r="C26" s="15" t="s">
        <v>101</v>
      </c>
      <c r="D26" s="37" t="s">
        <v>223</v>
      </c>
      <c r="E26" s="53">
        <v>110</v>
      </c>
      <c r="F26" s="15">
        <v>0.55000000000000004</v>
      </c>
      <c r="G26" s="15">
        <v>0.11</v>
      </c>
      <c r="H26" s="15">
        <v>2.1</v>
      </c>
      <c r="I26" s="15">
        <v>13.2</v>
      </c>
      <c r="J26" s="15">
        <v>0.05</v>
      </c>
      <c r="K26" s="15">
        <v>5.4</v>
      </c>
      <c r="L26" s="15">
        <v>0</v>
      </c>
      <c r="M26" s="15">
        <v>0.22</v>
      </c>
      <c r="N26" s="15">
        <v>18.7</v>
      </c>
      <c r="O26" s="15">
        <v>33</v>
      </c>
      <c r="P26" s="15">
        <v>15.4</v>
      </c>
      <c r="Q26" s="15">
        <v>0.55000000000000004</v>
      </c>
    </row>
    <row r="27" spans="2:17" ht="69.599999999999994" x14ac:dyDescent="0.3">
      <c r="B27" s="89"/>
      <c r="C27" s="15" t="s">
        <v>167</v>
      </c>
      <c r="D27" s="37" t="s">
        <v>166</v>
      </c>
      <c r="E27" s="53" t="s">
        <v>197</v>
      </c>
      <c r="F27" s="15">
        <v>19.3</v>
      </c>
      <c r="G27" s="15">
        <v>20.9</v>
      </c>
      <c r="H27" s="15">
        <v>15.5</v>
      </c>
      <c r="I27" s="15">
        <v>329</v>
      </c>
      <c r="J27" s="15">
        <v>0.2</v>
      </c>
      <c r="K27" s="15">
        <v>0.4</v>
      </c>
      <c r="L27" s="15">
        <v>120</v>
      </c>
      <c r="M27" s="15">
        <v>2.2999999999999998</v>
      </c>
      <c r="N27" s="15">
        <v>59.6</v>
      </c>
      <c r="O27" s="15">
        <v>136.9</v>
      </c>
      <c r="P27" s="15">
        <v>37.200000000000003</v>
      </c>
      <c r="Q27" s="15">
        <v>1.7</v>
      </c>
    </row>
    <row r="28" spans="2:17" ht="34.799999999999997" x14ac:dyDescent="0.3">
      <c r="B28" s="89"/>
      <c r="C28" s="15" t="s">
        <v>111</v>
      </c>
      <c r="D28" s="37" t="s">
        <v>75</v>
      </c>
      <c r="E28" s="53">
        <v>150</v>
      </c>
      <c r="F28" s="15">
        <v>2.85</v>
      </c>
      <c r="G28" s="15">
        <v>4.4000000000000004</v>
      </c>
      <c r="H28" s="15">
        <v>23</v>
      </c>
      <c r="I28" s="15">
        <v>142.30000000000001</v>
      </c>
      <c r="J28" s="15">
        <v>0.15</v>
      </c>
      <c r="K28" s="15">
        <v>0.08</v>
      </c>
      <c r="L28" s="15">
        <v>5.0000000000000001E-3</v>
      </c>
      <c r="M28" s="15">
        <v>0.15</v>
      </c>
      <c r="N28" s="15">
        <v>14.6</v>
      </c>
      <c r="O28" s="15">
        <v>87</v>
      </c>
      <c r="P28" s="15">
        <v>345</v>
      </c>
      <c r="Q28" s="15">
        <v>1.1000000000000001</v>
      </c>
    </row>
    <row r="29" spans="2:17" ht="34.799999999999997" x14ac:dyDescent="0.3">
      <c r="B29" s="89"/>
      <c r="C29" s="16" t="s">
        <v>163</v>
      </c>
      <c r="D29" s="37" t="s">
        <v>38</v>
      </c>
      <c r="E29" s="50" t="s">
        <v>84</v>
      </c>
      <c r="F29" s="15">
        <v>2.7</v>
      </c>
      <c r="G29" s="15">
        <v>10.4</v>
      </c>
      <c r="H29" s="15">
        <v>14.9</v>
      </c>
      <c r="I29" s="15">
        <v>154.6</v>
      </c>
      <c r="J29" s="15">
        <v>0.05</v>
      </c>
      <c r="K29" s="15">
        <v>0</v>
      </c>
      <c r="L29" s="15">
        <v>0.05</v>
      </c>
      <c r="M29" s="15">
        <v>0.51</v>
      </c>
      <c r="N29" s="15">
        <v>11.25</v>
      </c>
      <c r="O29" s="15">
        <v>19.5</v>
      </c>
      <c r="P29" s="15">
        <v>3.9</v>
      </c>
      <c r="Q29" s="15">
        <v>0.65</v>
      </c>
    </row>
    <row r="30" spans="2:17" ht="17.399999999999999" x14ac:dyDescent="0.3">
      <c r="B30" s="89"/>
      <c r="C30" s="15" t="s">
        <v>93</v>
      </c>
      <c r="D30" s="37" t="s">
        <v>126</v>
      </c>
      <c r="E30" s="57">
        <v>200</v>
      </c>
      <c r="F30" s="15">
        <v>0.1</v>
      </c>
      <c r="G30" s="15">
        <v>0.02</v>
      </c>
      <c r="H30" s="15">
        <v>9.9</v>
      </c>
      <c r="I30" s="15">
        <v>35</v>
      </c>
      <c r="J30" s="15">
        <v>0</v>
      </c>
      <c r="K30" s="15">
        <v>0</v>
      </c>
      <c r="L30" s="15">
        <v>0</v>
      </c>
      <c r="M30" s="15">
        <v>0</v>
      </c>
      <c r="N30" s="15">
        <v>0.26</v>
      </c>
      <c r="O30" s="15">
        <v>14.8</v>
      </c>
      <c r="P30" s="15">
        <v>7.8</v>
      </c>
      <c r="Q30" s="15">
        <v>0.02</v>
      </c>
    </row>
    <row r="31" spans="2:17" ht="17.399999999999999" x14ac:dyDescent="0.3">
      <c r="B31" s="93" t="s">
        <v>10</v>
      </c>
      <c r="C31" s="93"/>
      <c r="D31" s="93"/>
      <c r="E31" s="56"/>
      <c r="F31" s="56">
        <f t="shared" ref="F31:Q31" si="0">SUM(F16:F30)</f>
        <v>68.049999999999983</v>
      </c>
      <c r="G31" s="56">
        <f t="shared" si="0"/>
        <v>79.899999999999991</v>
      </c>
      <c r="H31" s="56">
        <f t="shared" si="0"/>
        <v>324.3</v>
      </c>
      <c r="I31" s="56">
        <f t="shared" si="0"/>
        <v>2272</v>
      </c>
      <c r="J31" s="56">
        <f t="shared" si="0"/>
        <v>1.268</v>
      </c>
      <c r="K31" s="56">
        <f t="shared" si="0"/>
        <v>74.48</v>
      </c>
      <c r="L31" s="56">
        <f t="shared" si="0"/>
        <v>230.69499999999999</v>
      </c>
      <c r="M31" s="56">
        <f t="shared" si="0"/>
        <v>10.17</v>
      </c>
      <c r="N31" s="56">
        <f t="shared" si="0"/>
        <v>359.01000000000005</v>
      </c>
      <c r="O31" s="56">
        <f t="shared" si="0"/>
        <v>1209.3</v>
      </c>
      <c r="P31" s="56">
        <f t="shared" si="0"/>
        <v>667.99999999999989</v>
      </c>
      <c r="Q31" s="56">
        <f t="shared" si="0"/>
        <v>21.639999999999997</v>
      </c>
    </row>
    <row r="32" spans="2:17" ht="15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2:34" ht="6.75" customHeight="1" x14ac:dyDescent="0.2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2:34" ht="53.25" customHeight="1" x14ac:dyDescent="0.2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2:34" x14ac:dyDescent="0.3">
      <c r="B35" s="69" t="s">
        <v>1</v>
      </c>
      <c r="C35" s="69" t="s">
        <v>44</v>
      </c>
      <c r="D35" s="69" t="s">
        <v>87</v>
      </c>
      <c r="E35" s="69" t="s">
        <v>47</v>
      </c>
      <c r="F35" s="69" t="s">
        <v>0</v>
      </c>
      <c r="G35" s="69"/>
      <c r="H35" s="69"/>
      <c r="I35" s="69" t="s">
        <v>5</v>
      </c>
      <c r="J35" s="154" t="s">
        <v>51</v>
      </c>
      <c r="K35" s="154"/>
      <c r="L35" s="154"/>
      <c r="M35" s="154"/>
      <c r="N35" s="69" t="s">
        <v>50</v>
      </c>
      <c r="O35" s="69"/>
      <c r="P35" s="69"/>
      <c r="Q35" s="69"/>
    </row>
    <row r="36" spans="2:34" x14ac:dyDescent="0.3">
      <c r="B36" s="69"/>
      <c r="C36" s="69"/>
      <c r="D36" s="69"/>
      <c r="E36" s="69"/>
      <c r="F36" s="69" t="s">
        <v>2</v>
      </c>
      <c r="G36" s="69" t="s">
        <v>3</v>
      </c>
      <c r="H36" s="69" t="s">
        <v>4</v>
      </c>
      <c r="I36" s="69"/>
      <c r="J36" s="154"/>
      <c r="K36" s="154"/>
      <c r="L36" s="154"/>
      <c r="M36" s="154"/>
      <c r="N36" s="69"/>
      <c r="O36" s="69"/>
      <c r="P36" s="69"/>
      <c r="Q36" s="69"/>
    </row>
    <row r="37" spans="2:34" ht="59.25" customHeight="1" x14ac:dyDescent="0.3">
      <c r="B37" s="69"/>
      <c r="C37" s="69"/>
      <c r="D37" s="69"/>
      <c r="E37" s="69"/>
      <c r="F37" s="69"/>
      <c r="G37" s="69"/>
      <c r="H37" s="69"/>
      <c r="I37" s="69"/>
      <c r="J37" s="53" t="s">
        <v>45</v>
      </c>
      <c r="K37" s="53" t="s">
        <v>46</v>
      </c>
      <c r="L37" s="53" t="s">
        <v>147</v>
      </c>
      <c r="M37" s="53" t="s">
        <v>148</v>
      </c>
      <c r="N37" s="53" t="s">
        <v>48</v>
      </c>
      <c r="O37" s="53" t="s">
        <v>149</v>
      </c>
      <c r="P37" s="53" t="s">
        <v>150</v>
      </c>
      <c r="Q37" s="53" t="s">
        <v>49</v>
      </c>
    </row>
    <row r="38" spans="2:34" ht="20.399999999999999" x14ac:dyDescent="0.3">
      <c r="B38" s="64" t="s">
        <v>11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</row>
    <row r="39" spans="2:34" ht="27" customHeight="1" x14ac:dyDescent="0.3">
      <c r="B39" s="67" t="s">
        <v>8</v>
      </c>
      <c r="C39" s="15"/>
      <c r="D39" s="37" t="s">
        <v>57</v>
      </c>
      <c r="E39" s="53">
        <v>80</v>
      </c>
      <c r="F39" s="15">
        <v>4.3</v>
      </c>
      <c r="G39" s="15">
        <v>17.100000000000001</v>
      </c>
      <c r="H39" s="15">
        <v>38.700000000000003</v>
      </c>
      <c r="I39" s="15">
        <v>326.39999999999998</v>
      </c>
      <c r="J39" s="15">
        <v>0.05</v>
      </c>
      <c r="K39" s="15">
        <v>0.1</v>
      </c>
      <c r="L39" s="15">
        <v>0</v>
      </c>
      <c r="M39" s="15">
        <v>0</v>
      </c>
      <c r="N39" s="15">
        <v>53.3</v>
      </c>
      <c r="O39" s="15">
        <v>55.2</v>
      </c>
      <c r="P39" s="15">
        <v>10.4</v>
      </c>
      <c r="Q39" s="15">
        <v>0.85</v>
      </c>
    </row>
    <row r="40" spans="2:34" ht="75" customHeight="1" x14ac:dyDescent="0.3">
      <c r="B40" s="66"/>
      <c r="C40" s="15" t="s">
        <v>164</v>
      </c>
      <c r="D40" s="37" t="s">
        <v>181</v>
      </c>
      <c r="E40" s="53">
        <v>200</v>
      </c>
      <c r="F40" s="15">
        <v>6</v>
      </c>
      <c r="G40" s="15">
        <v>5</v>
      </c>
      <c r="H40" s="15">
        <v>7</v>
      </c>
      <c r="I40" s="15">
        <v>100</v>
      </c>
      <c r="J40" s="15">
        <v>0.08</v>
      </c>
      <c r="K40" s="15">
        <v>1</v>
      </c>
      <c r="L40" s="15">
        <v>44</v>
      </c>
      <c r="M40" s="15">
        <v>0.02</v>
      </c>
      <c r="N40" s="15">
        <v>240</v>
      </c>
      <c r="O40" s="15">
        <v>6</v>
      </c>
      <c r="P40" s="15">
        <v>28</v>
      </c>
      <c r="Q40" s="15">
        <v>0.2</v>
      </c>
    </row>
    <row r="41" spans="2:34" ht="90.75" customHeight="1" x14ac:dyDescent="0.3">
      <c r="B41" s="65" t="s">
        <v>9</v>
      </c>
      <c r="C41" s="15" t="s">
        <v>101</v>
      </c>
      <c r="D41" s="37" t="s">
        <v>223</v>
      </c>
      <c r="E41" s="53">
        <v>110</v>
      </c>
      <c r="F41" s="15">
        <v>0.55000000000000004</v>
      </c>
      <c r="G41" s="15">
        <v>0.11</v>
      </c>
      <c r="H41" s="15">
        <v>2.1</v>
      </c>
      <c r="I41" s="15">
        <v>13.2</v>
      </c>
      <c r="J41" s="15">
        <v>0.05</v>
      </c>
      <c r="K41" s="15">
        <v>5.4</v>
      </c>
      <c r="L41" s="15">
        <v>0</v>
      </c>
      <c r="M41" s="15">
        <v>0.22</v>
      </c>
      <c r="N41" s="15">
        <v>18.7</v>
      </c>
      <c r="O41" s="15">
        <v>33</v>
      </c>
      <c r="P41" s="15">
        <v>15.4</v>
      </c>
      <c r="Q41" s="15">
        <v>0.55000000000000004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2:34" ht="42.75" customHeight="1" x14ac:dyDescent="0.3">
      <c r="B42" s="65"/>
      <c r="C42" s="15" t="s">
        <v>109</v>
      </c>
      <c r="D42" s="37" t="s">
        <v>74</v>
      </c>
      <c r="E42" s="53" t="s">
        <v>233</v>
      </c>
      <c r="F42" s="15">
        <v>2.4</v>
      </c>
      <c r="G42" s="15">
        <v>6.2</v>
      </c>
      <c r="H42" s="15">
        <v>17.8</v>
      </c>
      <c r="I42" s="15">
        <v>136</v>
      </c>
      <c r="J42" s="15">
        <v>0.06</v>
      </c>
      <c r="K42" s="15">
        <v>8</v>
      </c>
      <c r="L42" s="15">
        <v>1500</v>
      </c>
      <c r="M42" s="15">
        <v>0.9</v>
      </c>
      <c r="N42" s="15">
        <v>37.5</v>
      </c>
      <c r="O42" s="15">
        <v>107.4</v>
      </c>
      <c r="P42" s="15">
        <v>27.6</v>
      </c>
      <c r="Q42" s="15">
        <v>1.6</v>
      </c>
      <c r="S42" s="3"/>
      <c r="T42" s="20"/>
      <c r="U42" s="24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2:34" ht="27.6" x14ac:dyDescent="0.3">
      <c r="B43" s="65"/>
      <c r="C43" s="15" t="s">
        <v>157</v>
      </c>
      <c r="D43" s="37" t="s">
        <v>158</v>
      </c>
      <c r="E43" s="53" t="s">
        <v>207</v>
      </c>
      <c r="F43" s="15">
        <v>18.899999999999999</v>
      </c>
      <c r="G43" s="15">
        <v>18.5</v>
      </c>
      <c r="H43" s="15">
        <v>3.7</v>
      </c>
      <c r="I43" s="15">
        <v>257</v>
      </c>
      <c r="J43" s="15">
        <v>4.5999999999999999E-2</v>
      </c>
      <c r="K43" s="15">
        <v>43.9</v>
      </c>
      <c r="L43" s="15">
        <v>127.3</v>
      </c>
      <c r="M43" s="15">
        <v>3.5</v>
      </c>
      <c r="N43" s="15">
        <v>10.4</v>
      </c>
      <c r="O43" s="15">
        <v>312.5</v>
      </c>
      <c r="P43" s="15">
        <v>32.6</v>
      </c>
      <c r="Q43" s="15">
        <v>2.7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ht="52.2" x14ac:dyDescent="0.3">
      <c r="B44" s="65"/>
      <c r="C44" s="15" t="s">
        <v>124</v>
      </c>
      <c r="D44" s="37" t="s">
        <v>82</v>
      </c>
      <c r="E44" s="53" t="s">
        <v>81</v>
      </c>
      <c r="F44" s="15">
        <v>10</v>
      </c>
      <c r="G44" s="15">
        <v>6.3</v>
      </c>
      <c r="H44" s="15">
        <v>41.6</v>
      </c>
      <c r="I44" s="15">
        <v>267.8</v>
      </c>
      <c r="J44" s="15">
        <v>0.2</v>
      </c>
      <c r="K44" s="15">
        <v>0</v>
      </c>
      <c r="L44" s="15">
        <v>3.3</v>
      </c>
      <c r="M44" s="15">
        <v>2.8</v>
      </c>
      <c r="N44" s="15">
        <v>15.5</v>
      </c>
      <c r="O44" s="15">
        <v>136.4</v>
      </c>
      <c r="P44" s="15">
        <v>93.3</v>
      </c>
      <c r="Q44" s="15">
        <v>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ht="63" customHeight="1" x14ac:dyDescent="0.3">
      <c r="B45" s="65"/>
      <c r="C45" s="15" t="s">
        <v>137</v>
      </c>
      <c r="D45" s="37" t="s">
        <v>136</v>
      </c>
      <c r="E45" s="53">
        <v>200</v>
      </c>
      <c r="F45" s="15">
        <v>0.16</v>
      </c>
      <c r="G45" s="15">
        <v>0.16</v>
      </c>
      <c r="H45" s="15">
        <v>23.8</v>
      </c>
      <c r="I45" s="15">
        <v>97.6</v>
      </c>
      <c r="J45" s="15">
        <v>0</v>
      </c>
      <c r="K45" s="15">
        <v>1.7</v>
      </c>
      <c r="L45" s="15">
        <v>18</v>
      </c>
      <c r="M45" s="15">
        <v>0.4</v>
      </c>
      <c r="N45" s="15">
        <v>14.5</v>
      </c>
      <c r="O45" s="15">
        <v>6.8</v>
      </c>
      <c r="P45" s="15">
        <v>5.8</v>
      </c>
      <c r="Q45" s="15">
        <v>0.9</v>
      </c>
    </row>
    <row r="46" spans="2:34" ht="36.75" customHeight="1" x14ac:dyDescent="0.3">
      <c r="B46" s="65"/>
      <c r="C46" s="15">
        <v>114</v>
      </c>
      <c r="D46" s="37" t="s">
        <v>36</v>
      </c>
      <c r="E46" s="53">
        <v>85</v>
      </c>
      <c r="F46" s="15">
        <v>6.4</v>
      </c>
      <c r="G46" s="15">
        <v>0.8</v>
      </c>
      <c r="H46" s="15">
        <v>42.3</v>
      </c>
      <c r="I46" s="15">
        <v>193.2</v>
      </c>
      <c r="J46" s="15">
        <v>0.09</v>
      </c>
      <c r="K46" s="15">
        <v>0</v>
      </c>
      <c r="L46" s="15">
        <v>0</v>
      </c>
      <c r="M46" s="15">
        <v>1.1000000000000001</v>
      </c>
      <c r="N46" s="15">
        <v>8.5</v>
      </c>
      <c r="O46" s="15">
        <v>75.599999999999994</v>
      </c>
      <c r="P46" s="15">
        <v>29</v>
      </c>
      <c r="Q46" s="15">
        <v>1.6</v>
      </c>
    </row>
    <row r="47" spans="2:34" ht="17.399999999999999" x14ac:dyDescent="0.3">
      <c r="B47" s="65"/>
      <c r="C47" s="15">
        <v>115</v>
      </c>
      <c r="D47" s="37" t="s">
        <v>37</v>
      </c>
      <c r="E47" s="53">
        <v>78</v>
      </c>
      <c r="F47" s="15">
        <v>5.4</v>
      </c>
      <c r="G47" s="15">
        <v>0.8</v>
      </c>
      <c r="H47" s="15">
        <v>36.6</v>
      </c>
      <c r="I47" s="15">
        <v>169</v>
      </c>
      <c r="J47" s="15">
        <v>0.09</v>
      </c>
      <c r="K47" s="15">
        <v>0</v>
      </c>
      <c r="L47" s="15">
        <v>0.7</v>
      </c>
      <c r="M47" s="15">
        <v>0.97</v>
      </c>
      <c r="N47" s="15">
        <v>36.6</v>
      </c>
      <c r="O47" s="15">
        <v>123</v>
      </c>
      <c r="P47" s="15">
        <v>36.6</v>
      </c>
      <c r="Q47" s="15">
        <v>2.9</v>
      </c>
    </row>
    <row r="48" spans="2:34" ht="52.2" x14ac:dyDescent="0.3">
      <c r="B48" s="68" t="s">
        <v>59</v>
      </c>
      <c r="C48" s="15">
        <v>458</v>
      </c>
      <c r="D48" s="37" t="s">
        <v>35</v>
      </c>
      <c r="E48" s="53">
        <v>180</v>
      </c>
      <c r="F48" s="15">
        <v>0.67</v>
      </c>
      <c r="G48" s="15">
        <v>0.67</v>
      </c>
      <c r="H48" s="15">
        <v>17.5</v>
      </c>
      <c r="I48" s="15">
        <v>79</v>
      </c>
      <c r="J48" s="15">
        <v>0.05</v>
      </c>
      <c r="K48" s="15">
        <v>16.2</v>
      </c>
      <c r="L48" s="15">
        <v>8</v>
      </c>
      <c r="M48" s="15">
        <v>0.3</v>
      </c>
      <c r="N48" s="15">
        <v>26</v>
      </c>
      <c r="O48" s="15">
        <v>17.8</v>
      </c>
      <c r="P48" s="15">
        <v>14.5</v>
      </c>
      <c r="Q48" s="15">
        <v>3.6</v>
      </c>
    </row>
    <row r="49" spans="2:17" ht="110.25" customHeight="1" x14ac:dyDescent="0.3">
      <c r="B49" s="68"/>
      <c r="C49" s="15" t="s">
        <v>96</v>
      </c>
      <c r="D49" s="37" t="s">
        <v>133</v>
      </c>
      <c r="E49" s="53" t="s">
        <v>134</v>
      </c>
      <c r="F49" s="15">
        <v>32.299999999999997</v>
      </c>
      <c r="G49" s="15">
        <v>26.7</v>
      </c>
      <c r="H49" s="15">
        <v>37</v>
      </c>
      <c r="I49" s="15">
        <v>501</v>
      </c>
      <c r="J49" s="15">
        <v>0.09</v>
      </c>
      <c r="K49" s="15">
        <v>0.4</v>
      </c>
      <c r="L49" s="15">
        <v>0.11</v>
      </c>
      <c r="M49" s="15">
        <v>4.7</v>
      </c>
      <c r="N49" s="15">
        <v>271</v>
      </c>
      <c r="O49" s="15">
        <v>523.6</v>
      </c>
      <c r="P49" s="15">
        <v>65.3</v>
      </c>
      <c r="Q49" s="15">
        <v>1.2</v>
      </c>
    </row>
    <row r="50" spans="2:17" ht="52.2" x14ac:dyDescent="0.3">
      <c r="B50" s="68"/>
      <c r="C50" s="15" t="s">
        <v>128</v>
      </c>
      <c r="D50" s="37" t="s">
        <v>41</v>
      </c>
      <c r="E50" s="53">
        <v>200</v>
      </c>
      <c r="F50" s="15">
        <v>3</v>
      </c>
      <c r="G50" s="15">
        <v>2.6</v>
      </c>
      <c r="H50" s="15">
        <v>14.2</v>
      </c>
      <c r="I50" s="15">
        <v>93.3</v>
      </c>
      <c r="J50" s="15">
        <v>0.04</v>
      </c>
      <c r="K50" s="15">
        <v>1</v>
      </c>
      <c r="L50" s="15">
        <v>12</v>
      </c>
      <c r="M50" s="15">
        <v>0.06</v>
      </c>
      <c r="N50" s="15">
        <v>125.7</v>
      </c>
      <c r="O50" s="15">
        <v>67.2</v>
      </c>
      <c r="P50" s="15">
        <v>21.4</v>
      </c>
      <c r="Q50" s="15">
        <v>0.1</v>
      </c>
    </row>
    <row r="51" spans="2:17" ht="17.399999999999999" x14ac:dyDescent="0.3">
      <c r="B51" s="93" t="s">
        <v>12</v>
      </c>
      <c r="C51" s="93"/>
      <c r="D51" s="93"/>
      <c r="E51" s="56"/>
      <c r="F51" s="56">
        <f t="shared" ref="F51:Q51" si="1">SUM(F39:F50)</f>
        <v>90.079999999999984</v>
      </c>
      <c r="G51" s="56">
        <f t="shared" si="1"/>
        <v>84.939999999999984</v>
      </c>
      <c r="H51" s="56">
        <f t="shared" si="1"/>
        <v>282.3</v>
      </c>
      <c r="I51" s="56">
        <f t="shared" si="1"/>
        <v>2233.5</v>
      </c>
      <c r="J51" s="56">
        <f t="shared" si="1"/>
        <v>0.84599999999999997</v>
      </c>
      <c r="K51" s="56">
        <f t="shared" si="1"/>
        <v>77.7</v>
      </c>
      <c r="L51" s="56">
        <f t="shared" si="1"/>
        <v>1713.4099999999999</v>
      </c>
      <c r="M51" s="56">
        <f t="shared" si="1"/>
        <v>14.970000000000004</v>
      </c>
      <c r="N51" s="56">
        <f t="shared" si="1"/>
        <v>857.7</v>
      </c>
      <c r="O51" s="56">
        <f t="shared" si="1"/>
        <v>1464.5</v>
      </c>
      <c r="P51" s="56">
        <f t="shared" si="1"/>
        <v>379.90000000000003</v>
      </c>
      <c r="Q51" s="56">
        <f t="shared" si="1"/>
        <v>21.200000000000003</v>
      </c>
    </row>
    <row r="52" spans="2:17" x14ac:dyDescent="0.3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2:17" x14ac:dyDescent="0.3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2:17" x14ac:dyDescent="0.3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2:17" x14ac:dyDescent="0.3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spans="2:17" x14ac:dyDescent="0.3">
      <c r="B56" s="69" t="s">
        <v>1</v>
      </c>
      <c r="C56" s="69" t="s">
        <v>44</v>
      </c>
      <c r="D56" s="69" t="s">
        <v>87</v>
      </c>
      <c r="E56" s="69" t="s">
        <v>47</v>
      </c>
      <c r="F56" s="69" t="s">
        <v>0</v>
      </c>
      <c r="G56" s="69"/>
      <c r="H56" s="69"/>
      <c r="I56" s="69" t="s">
        <v>5</v>
      </c>
      <c r="J56" s="154" t="s">
        <v>51</v>
      </c>
      <c r="K56" s="154"/>
      <c r="L56" s="154"/>
      <c r="M56" s="154"/>
      <c r="N56" s="69" t="s">
        <v>50</v>
      </c>
      <c r="O56" s="69"/>
      <c r="P56" s="69"/>
      <c r="Q56" s="69"/>
    </row>
    <row r="57" spans="2:17" x14ac:dyDescent="0.3">
      <c r="B57" s="69"/>
      <c r="C57" s="69"/>
      <c r="D57" s="69"/>
      <c r="E57" s="69"/>
      <c r="F57" s="69" t="s">
        <v>2</v>
      </c>
      <c r="G57" s="69" t="s">
        <v>3</v>
      </c>
      <c r="H57" s="69" t="s">
        <v>4</v>
      </c>
      <c r="I57" s="69"/>
      <c r="J57" s="154"/>
      <c r="K57" s="154"/>
      <c r="L57" s="154"/>
      <c r="M57" s="154"/>
      <c r="N57" s="69"/>
      <c r="O57" s="69"/>
      <c r="P57" s="69"/>
      <c r="Q57" s="69"/>
    </row>
    <row r="58" spans="2:17" ht="69" customHeight="1" x14ac:dyDescent="0.3">
      <c r="B58" s="69"/>
      <c r="C58" s="69"/>
      <c r="D58" s="69"/>
      <c r="E58" s="69"/>
      <c r="F58" s="69"/>
      <c r="G58" s="69"/>
      <c r="H58" s="69"/>
      <c r="I58" s="69"/>
      <c r="J58" s="53" t="s">
        <v>45</v>
      </c>
      <c r="K58" s="53" t="s">
        <v>46</v>
      </c>
      <c r="L58" s="53" t="s">
        <v>147</v>
      </c>
      <c r="M58" s="53" t="s">
        <v>148</v>
      </c>
      <c r="N58" s="53" t="s">
        <v>48</v>
      </c>
      <c r="O58" s="53" t="s">
        <v>149</v>
      </c>
      <c r="P58" s="53" t="s">
        <v>150</v>
      </c>
      <c r="Q58" s="53" t="s">
        <v>49</v>
      </c>
    </row>
    <row r="59" spans="2:17" ht="20.399999999999999" x14ac:dyDescent="0.3">
      <c r="B59" s="64" t="s">
        <v>13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</row>
    <row r="60" spans="2:17" ht="34.799999999999997" x14ac:dyDescent="0.3">
      <c r="B60" s="86" t="s">
        <v>8</v>
      </c>
      <c r="C60" s="15" t="s">
        <v>100</v>
      </c>
      <c r="D60" s="37" t="s">
        <v>58</v>
      </c>
      <c r="E60" s="53">
        <v>100</v>
      </c>
      <c r="F60" s="15">
        <v>7.3</v>
      </c>
      <c r="G60" s="15">
        <v>12.5</v>
      </c>
      <c r="H60" s="15">
        <v>53.9</v>
      </c>
      <c r="I60" s="15">
        <v>358</v>
      </c>
      <c r="J60" s="15">
        <v>0.12</v>
      </c>
      <c r="K60" s="15">
        <v>0</v>
      </c>
      <c r="L60" s="15">
        <v>10</v>
      </c>
      <c r="M60" s="15">
        <v>1.1000000000000001</v>
      </c>
      <c r="N60" s="15">
        <v>19.8</v>
      </c>
      <c r="O60" s="15">
        <v>105</v>
      </c>
      <c r="P60" s="15">
        <v>18</v>
      </c>
      <c r="Q60" s="15">
        <v>1.3</v>
      </c>
    </row>
    <row r="61" spans="2:17" ht="17.399999999999999" x14ac:dyDescent="0.3">
      <c r="B61" s="88"/>
      <c r="C61" s="15"/>
      <c r="D61" s="37" t="s">
        <v>156</v>
      </c>
      <c r="E61" s="53">
        <v>250</v>
      </c>
      <c r="F61" s="15">
        <v>7.3</v>
      </c>
      <c r="G61" s="15">
        <v>6.3</v>
      </c>
      <c r="H61" s="15">
        <v>12</v>
      </c>
      <c r="I61" s="15">
        <v>135</v>
      </c>
      <c r="J61" s="15">
        <v>0.1</v>
      </c>
      <c r="K61" s="15">
        <v>2.5</v>
      </c>
      <c r="L61" s="15">
        <v>0.05</v>
      </c>
      <c r="M61" s="15">
        <v>0.1</v>
      </c>
      <c r="N61" s="15">
        <v>300</v>
      </c>
      <c r="O61" s="15">
        <v>225</v>
      </c>
      <c r="P61" s="15">
        <v>35</v>
      </c>
      <c r="Q61" s="15">
        <v>0.3</v>
      </c>
    </row>
    <row r="62" spans="2:17" ht="52.2" x14ac:dyDescent="0.3">
      <c r="B62" s="87" t="s">
        <v>9</v>
      </c>
      <c r="C62" s="15" t="s">
        <v>101</v>
      </c>
      <c r="D62" s="37" t="s">
        <v>223</v>
      </c>
      <c r="E62" s="53">
        <v>110</v>
      </c>
      <c r="F62" s="15">
        <v>0.55000000000000004</v>
      </c>
      <c r="G62" s="15">
        <v>0.11</v>
      </c>
      <c r="H62" s="15">
        <v>2.1</v>
      </c>
      <c r="I62" s="15">
        <v>13.2</v>
      </c>
      <c r="J62" s="15">
        <v>0.05</v>
      </c>
      <c r="K62" s="15">
        <v>5.4</v>
      </c>
      <c r="L62" s="15">
        <v>0</v>
      </c>
      <c r="M62" s="15">
        <v>0.22</v>
      </c>
      <c r="N62" s="15">
        <v>18.7</v>
      </c>
      <c r="O62" s="15">
        <v>33</v>
      </c>
      <c r="P62" s="15">
        <v>15.4</v>
      </c>
      <c r="Q62" s="15">
        <v>0.55000000000000004</v>
      </c>
    </row>
    <row r="63" spans="2:17" ht="52.2" x14ac:dyDescent="0.3">
      <c r="B63" s="87"/>
      <c r="C63" s="15" t="s">
        <v>102</v>
      </c>
      <c r="D63" s="37" t="s">
        <v>70</v>
      </c>
      <c r="E63" s="53">
        <v>300</v>
      </c>
      <c r="F63" s="15">
        <v>9.6</v>
      </c>
      <c r="G63" s="15">
        <v>5.3</v>
      </c>
      <c r="H63" s="15">
        <v>38.200000000000003</v>
      </c>
      <c r="I63" s="15">
        <v>242</v>
      </c>
      <c r="J63" s="15">
        <v>0.2</v>
      </c>
      <c r="K63" s="15">
        <v>5</v>
      </c>
      <c r="L63" s="15">
        <v>900</v>
      </c>
      <c r="M63" s="15">
        <v>2.4</v>
      </c>
      <c r="N63" s="15">
        <v>36.5</v>
      </c>
      <c r="O63" s="15">
        <v>103.5</v>
      </c>
      <c r="P63" s="15">
        <v>36</v>
      </c>
      <c r="Q63" s="15">
        <v>2.6</v>
      </c>
    </row>
    <row r="64" spans="2:17" ht="34.799999999999997" x14ac:dyDescent="0.3">
      <c r="B64" s="87"/>
      <c r="C64" s="16" t="s">
        <v>209</v>
      </c>
      <c r="D64" s="37" t="s">
        <v>208</v>
      </c>
      <c r="E64" s="53">
        <v>245</v>
      </c>
      <c r="F64" s="15">
        <v>31.3</v>
      </c>
      <c r="G64" s="15">
        <v>8.5</v>
      </c>
      <c r="H64" s="15">
        <v>24.9</v>
      </c>
      <c r="I64" s="15">
        <v>301</v>
      </c>
      <c r="J64" s="15">
        <v>0.23</v>
      </c>
      <c r="K64" s="15">
        <v>10</v>
      </c>
      <c r="L64" s="15">
        <v>27.3</v>
      </c>
      <c r="M64" s="15">
        <v>0</v>
      </c>
      <c r="N64" s="15">
        <v>35.299999999999997</v>
      </c>
      <c r="O64" s="15">
        <v>382.9</v>
      </c>
      <c r="P64" s="15">
        <v>74.599999999999994</v>
      </c>
      <c r="Q64" s="15">
        <v>4.58</v>
      </c>
    </row>
    <row r="65" spans="2:17" ht="34.799999999999997" x14ac:dyDescent="0.3">
      <c r="B65" s="87"/>
      <c r="C65" s="15" t="s">
        <v>137</v>
      </c>
      <c r="D65" s="37" t="s">
        <v>136</v>
      </c>
      <c r="E65" s="53">
        <v>200</v>
      </c>
      <c r="F65" s="15">
        <v>0.16</v>
      </c>
      <c r="G65" s="15">
        <v>0.16</v>
      </c>
      <c r="H65" s="15">
        <v>23.8</v>
      </c>
      <c r="I65" s="15">
        <v>97.6</v>
      </c>
      <c r="J65" s="15">
        <v>0</v>
      </c>
      <c r="K65" s="15">
        <v>1.7</v>
      </c>
      <c r="L65" s="15">
        <v>18</v>
      </c>
      <c r="M65" s="15">
        <v>0.4</v>
      </c>
      <c r="N65" s="15">
        <v>14.5</v>
      </c>
      <c r="O65" s="15">
        <v>6.8</v>
      </c>
      <c r="P65" s="15">
        <v>5.8</v>
      </c>
      <c r="Q65" s="15">
        <v>0.9</v>
      </c>
    </row>
    <row r="66" spans="2:17" ht="34.799999999999997" x14ac:dyDescent="0.3">
      <c r="B66" s="87"/>
      <c r="C66" s="15">
        <v>114</v>
      </c>
      <c r="D66" s="37" t="s">
        <v>36</v>
      </c>
      <c r="E66" s="53">
        <v>85</v>
      </c>
      <c r="F66" s="15">
        <v>6.4</v>
      </c>
      <c r="G66" s="15">
        <v>0.8</v>
      </c>
      <c r="H66" s="15">
        <v>42.3</v>
      </c>
      <c r="I66" s="15">
        <v>193.2</v>
      </c>
      <c r="J66" s="15">
        <v>0.09</v>
      </c>
      <c r="K66" s="15">
        <v>0</v>
      </c>
      <c r="L66" s="15">
        <v>0</v>
      </c>
      <c r="M66" s="15">
        <v>1.1000000000000001</v>
      </c>
      <c r="N66" s="15">
        <v>8.5</v>
      </c>
      <c r="O66" s="15">
        <v>75.599999999999994</v>
      </c>
      <c r="P66" s="15">
        <v>29</v>
      </c>
      <c r="Q66" s="15">
        <v>1.6</v>
      </c>
    </row>
    <row r="67" spans="2:17" ht="20.25" customHeight="1" x14ac:dyDescent="0.3">
      <c r="B67" s="87"/>
      <c r="C67" s="15">
        <v>115</v>
      </c>
      <c r="D67" s="37" t="s">
        <v>37</v>
      </c>
      <c r="E67" s="53">
        <v>78</v>
      </c>
      <c r="F67" s="15">
        <v>5.4</v>
      </c>
      <c r="G67" s="15">
        <v>0.8</v>
      </c>
      <c r="H67" s="15">
        <v>36.6</v>
      </c>
      <c r="I67" s="15">
        <v>169</v>
      </c>
      <c r="J67" s="15">
        <v>0.09</v>
      </c>
      <c r="K67" s="15">
        <v>0</v>
      </c>
      <c r="L67" s="15">
        <v>0.7</v>
      </c>
      <c r="M67" s="15">
        <v>0.97</v>
      </c>
      <c r="N67" s="15">
        <v>36.6</v>
      </c>
      <c r="O67" s="15">
        <v>123</v>
      </c>
      <c r="P67" s="15">
        <v>36.6</v>
      </c>
      <c r="Q67" s="15">
        <v>2.9</v>
      </c>
    </row>
    <row r="68" spans="2:17" ht="52.2" x14ac:dyDescent="0.3">
      <c r="B68" s="89" t="s">
        <v>59</v>
      </c>
      <c r="C68" s="15" t="s">
        <v>193</v>
      </c>
      <c r="D68" s="37" t="s">
        <v>222</v>
      </c>
      <c r="E68" s="53">
        <v>110</v>
      </c>
      <c r="F68" s="15">
        <v>1.3</v>
      </c>
      <c r="G68" s="15">
        <v>0.22</v>
      </c>
      <c r="H68" s="15">
        <v>4.0999999999999996</v>
      </c>
      <c r="I68" s="15">
        <v>24.2</v>
      </c>
      <c r="J68" s="15">
        <v>7.0000000000000007E-2</v>
      </c>
      <c r="K68" s="15">
        <v>19.3</v>
      </c>
      <c r="L68" s="15">
        <v>0</v>
      </c>
      <c r="M68" s="15">
        <v>1.4</v>
      </c>
      <c r="N68" s="15">
        <v>15.4</v>
      </c>
      <c r="O68" s="15">
        <v>28.6</v>
      </c>
      <c r="P68" s="15">
        <v>22</v>
      </c>
      <c r="Q68" s="15">
        <v>1</v>
      </c>
    </row>
    <row r="69" spans="2:17" ht="17.399999999999999" x14ac:dyDescent="0.3">
      <c r="B69" s="89"/>
      <c r="C69" s="15" t="s">
        <v>113</v>
      </c>
      <c r="D69" s="37" t="s">
        <v>249</v>
      </c>
      <c r="E69" s="53">
        <v>100</v>
      </c>
      <c r="F69" s="15">
        <v>14.2</v>
      </c>
      <c r="G69" s="15">
        <v>14</v>
      </c>
      <c r="H69" s="15">
        <v>11.4</v>
      </c>
      <c r="I69" s="15">
        <v>228.8</v>
      </c>
      <c r="J69" s="15">
        <v>7.0000000000000007E-2</v>
      </c>
      <c r="K69" s="15">
        <v>0</v>
      </c>
      <c r="L69" s="15">
        <v>0</v>
      </c>
      <c r="M69" s="15">
        <v>2</v>
      </c>
      <c r="N69" s="15">
        <v>31.2</v>
      </c>
      <c r="O69" s="15">
        <v>53.2</v>
      </c>
      <c r="P69" s="15">
        <v>72.5</v>
      </c>
      <c r="Q69" s="15">
        <v>2.2000000000000002</v>
      </c>
    </row>
    <row r="70" spans="2:17" ht="52.2" x14ac:dyDescent="0.3">
      <c r="B70" s="89"/>
      <c r="C70" s="15" t="s">
        <v>175</v>
      </c>
      <c r="D70" s="37" t="s">
        <v>42</v>
      </c>
      <c r="E70" s="53">
        <v>150</v>
      </c>
      <c r="F70" s="15">
        <v>5.5</v>
      </c>
      <c r="G70" s="15">
        <v>4.2</v>
      </c>
      <c r="H70" s="15">
        <v>33.200000000000003</v>
      </c>
      <c r="I70" s="15">
        <v>196.2</v>
      </c>
      <c r="J70" s="15">
        <v>0.06</v>
      </c>
      <c r="K70" s="15">
        <v>0.02</v>
      </c>
      <c r="L70" s="15">
        <v>0.03</v>
      </c>
      <c r="M70" s="15">
        <v>0.8</v>
      </c>
      <c r="N70" s="15">
        <v>9.1999999999999993</v>
      </c>
      <c r="O70" s="15">
        <v>37.5</v>
      </c>
      <c r="P70" s="15">
        <v>8.1999999999999993</v>
      </c>
      <c r="Q70" s="15">
        <v>0.75</v>
      </c>
    </row>
    <row r="71" spans="2:17" ht="34.799999999999997" x14ac:dyDescent="0.3">
      <c r="B71" s="89"/>
      <c r="C71" s="16" t="s">
        <v>163</v>
      </c>
      <c r="D71" s="37" t="s">
        <v>38</v>
      </c>
      <c r="E71" s="50" t="s">
        <v>84</v>
      </c>
      <c r="F71" s="15">
        <v>2.7</v>
      </c>
      <c r="G71" s="15">
        <v>10.4</v>
      </c>
      <c r="H71" s="15">
        <v>14.9</v>
      </c>
      <c r="I71" s="15">
        <v>154.6</v>
      </c>
      <c r="J71" s="15">
        <v>0.05</v>
      </c>
      <c r="K71" s="15">
        <v>0</v>
      </c>
      <c r="L71" s="15">
        <v>0.05</v>
      </c>
      <c r="M71" s="15">
        <v>0.51</v>
      </c>
      <c r="N71" s="15">
        <v>11.25</v>
      </c>
      <c r="O71" s="15">
        <v>19.5</v>
      </c>
      <c r="P71" s="15">
        <v>3.9</v>
      </c>
      <c r="Q71" s="15">
        <v>0.65</v>
      </c>
    </row>
    <row r="72" spans="2:17" ht="17.399999999999999" x14ac:dyDescent="0.3">
      <c r="B72" s="89"/>
      <c r="C72" s="15" t="s">
        <v>93</v>
      </c>
      <c r="D72" s="37" t="s">
        <v>126</v>
      </c>
      <c r="E72" s="53">
        <v>200</v>
      </c>
      <c r="F72" s="15">
        <v>0.1</v>
      </c>
      <c r="G72" s="15">
        <v>0.02</v>
      </c>
      <c r="H72" s="15">
        <v>9.9</v>
      </c>
      <c r="I72" s="15">
        <v>35</v>
      </c>
      <c r="J72" s="15">
        <v>0</v>
      </c>
      <c r="K72" s="15">
        <v>0</v>
      </c>
      <c r="L72" s="15">
        <v>0</v>
      </c>
      <c r="M72" s="15">
        <v>0</v>
      </c>
      <c r="N72" s="15">
        <v>0.26</v>
      </c>
      <c r="O72" s="15">
        <v>14.8</v>
      </c>
      <c r="P72" s="15">
        <v>7.8</v>
      </c>
      <c r="Q72" s="15">
        <v>0.02</v>
      </c>
    </row>
    <row r="73" spans="2:17" ht="17.399999999999999" x14ac:dyDescent="0.3">
      <c r="B73" s="93" t="s">
        <v>14</v>
      </c>
      <c r="C73" s="93"/>
      <c r="D73" s="93"/>
      <c r="E73" s="56"/>
      <c r="F73" s="56">
        <f t="shared" ref="F73:Q73" si="2">SUM(F60:F72)</f>
        <v>91.809999999999988</v>
      </c>
      <c r="G73" s="56">
        <f t="shared" si="2"/>
        <v>63.309999999999995</v>
      </c>
      <c r="H73" s="56">
        <f t="shared" si="2"/>
        <v>307.29999999999995</v>
      </c>
      <c r="I73" s="56">
        <f t="shared" si="2"/>
        <v>2147.8000000000002</v>
      </c>
      <c r="J73" s="56">
        <f t="shared" si="2"/>
        <v>1.1300000000000001</v>
      </c>
      <c r="K73" s="56">
        <f t="shared" si="2"/>
        <v>43.92</v>
      </c>
      <c r="L73" s="56">
        <f t="shared" si="2"/>
        <v>956.12999999999988</v>
      </c>
      <c r="M73" s="56">
        <f t="shared" si="2"/>
        <v>11</v>
      </c>
      <c r="N73" s="56">
        <f t="shared" si="2"/>
        <v>537.21</v>
      </c>
      <c r="O73" s="56">
        <f t="shared" si="2"/>
        <v>1208.3999999999999</v>
      </c>
      <c r="P73" s="56">
        <f t="shared" si="2"/>
        <v>364.79999999999995</v>
      </c>
      <c r="Q73" s="56">
        <f t="shared" si="2"/>
        <v>19.349999999999998</v>
      </c>
    </row>
    <row r="74" spans="2:17" x14ac:dyDescent="0.3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2:17" x14ac:dyDescent="0.3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2:17" x14ac:dyDescent="0.3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2:17" x14ac:dyDescent="0.3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2:17" x14ac:dyDescent="0.3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2:17" x14ac:dyDescent="0.3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2:17" ht="15.6" x14ac:dyDescent="0.3">
      <c r="B80" s="80" t="s">
        <v>1</v>
      </c>
      <c r="C80" s="80" t="s">
        <v>44</v>
      </c>
      <c r="D80" s="80" t="s">
        <v>87</v>
      </c>
      <c r="E80" s="80" t="s">
        <v>47</v>
      </c>
      <c r="F80" s="80" t="s">
        <v>0</v>
      </c>
      <c r="G80" s="80"/>
      <c r="H80" s="80"/>
      <c r="I80" s="80" t="s">
        <v>5</v>
      </c>
      <c r="J80" s="81" t="s">
        <v>51</v>
      </c>
      <c r="K80" s="81"/>
      <c r="L80" s="81"/>
      <c r="M80" s="81"/>
      <c r="N80" s="80" t="s">
        <v>50</v>
      </c>
      <c r="O80" s="80"/>
      <c r="P80" s="80"/>
      <c r="Q80" s="80"/>
    </row>
    <row r="81" spans="2:17" x14ac:dyDescent="0.3">
      <c r="B81" s="80"/>
      <c r="C81" s="80"/>
      <c r="D81" s="80"/>
      <c r="E81" s="80"/>
      <c r="F81" s="80" t="s">
        <v>2</v>
      </c>
      <c r="G81" s="80" t="s">
        <v>3</v>
      </c>
      <c r="H81" s="80" t="s">
        <v>4</v>
      </c>
      <c r="I81" s="80"/>
      <c r="J81" s="81"/>
      <c r="K81" s="81"/>
      <c r="L81" s="81"/>
      <c r="M81" s="81"/>
      <c r="N81" s="80"/>
      <c r="O81" s="80"/>
      <c r="P81" s="80"/>
      <c r="Q81" s="80"/>
    </row>
    <row r="82" spans="2:17" ht="75.75" customHeight="1" x14ac:dyDescent="0.3">
      <c r="B82" s="80"/>
      <c r="C82" s="80"/>
      <c r="D82" s="80"/>
      <c r="E82" s="80"/>
      <c r="F82" s="80"/>
      <c r="G82" s="80"/>
      <c r="H82" s="80"/>
      <c r="I82" s="80"/>
      <c r="J82" s="48" t="s">
        <v>45</v>
      </c>
      <c r="K82" s="48" t="s">
        <v>46</v>
      </c>
      <c r="L82" s="48" t="s">
        <v>147</v>
      </c>
      <c r="M82" s="48" t="s">
        <v>148</v>
      </c>
      <c r="N82" s="48" t="s">
        <v>48</v>
      </c>
      <c r="O82" s="48" t="s">
        <v>149</v>
      </c>
      <c r="P82" s="48" t="s">
        <v>150</v>
      </c>
      <c r="Q82" s="48" t="s">
        <v>49</v>
      </c>
    </row>
    <row r="83" spans="2:17" ht="20.399999999999999" x14ac:dyDescent="0.3">
      <c r="B83" s="64" t="s">
        <v>15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</row>
    <row r="84" spans="2:17" ht="27.75" customHeight="1" x14ac:dyDescent="0.3">
      <c r="B84" s="65" t="s">
        <v>182</v>
      </c>
      <c r="C84" s="15"/>
      <c r="D84" s="37" t="s">
        <v>57</v>
      </c>
      <c r="E84" s="53">
        <v>80</v>
      </c>
      <c r="F84" s="15">
        <v>5.0999999999999996</v>
      </c>
      <c r="G84" s="15">
        <v>13.4</v>
      </c>
      <c r="H84" s="15">
        <v>54.8</v>
      </c>
      <c r="I84" s="15">
        <v>360.8</v>
      </c>
      <c r="J84" s="15">
        <v>0.08</v>
      </c>
      <c r="K84" s="15">
        <v>0</v>
      </c>
      <c r="L84" s="15">
        <v>0</v>
      </c>
      <c r="M84" s="15">
        <v>0</v>
      </c>
      <c r="N84" s="15">
        <v>24.8</v>
      </c>
      <c r="O84" s="15">
        <v>55.2</v>
      </c>
      <c r="P84" s="15">
        <v>10.4</v>
      </c>
      <c r="Q84" s="15">
        <v>0.6</v>
      </c>
    </row>
    <row r="85" spans="2:17" ht="26.25" customHeight="1" x14ac:dyDescent="0.3">
      <c r="B85" s="66"/>
      <c r="C85" s="15" t="s">
        <v>127</v>
      </c>
      <c r="D85" s="37" t="s">
        <v>53</v>
      </c>
      <c r="E85" s="53">
        <v>200</v>
      </c>
      <c r="F85" s="15">
        <v>1</v>
      </c>
      <c r="G85" s="15">
        <v>0</v>
      </c>
      <c r="H85" s="15">
        <v>20.2</v>
      </c>
      <c r="I85" s="15">
        <v>85.3</v>
      </c>
      <c r="J85" s="15">
        <v>0.02</v>
      </c>
      <c r="K85" s="15">
        <v>4</v>
      </c>
      <c r="L85" s="15">
        <v>0.02</v>
      </c>
      <c r="M85" s="15">
        <v>0.06</v>
      </c>
      <c r="N85" s="15">
        <v>14</v>
      </c>
      <c r="O85" s="15">
        <v>1.2</v>
      </c>
      <c r="P85" s="15">
        <v>0.8</v>
      </c>
      <c r="Q85" s="15">
        <v>2.8</v>
      </c>
    </row>
    <row r="86" spans="2:17" ht="55.5" customHeight="1" x14ac:dyDescent="0.3">
      <c r="B86" s="67" t="s">
        <v>9</v>
      </c>
      <c r="C86" s="15" t="s">
        <v>193</v>
      </c>
      <c r="D86" s="37" t="s">
        <v>222</v>
      </c>
      <c r="E86" s="53">
        <v>110</v>
      </c>
      <c r="F86" s="15">
        <v>1.3</v>
      </c>
      <c r="G86" s="15">
        <v>0.22</v>
      </c>
      <c r="H86" s="15">
        <v>4.0999999999999996</v>
      </c>
      <c r="I86" s="15">
        <v>24.2</v>
      </c>
      <c r="J86" s="15">
        <v>7.0000000000000007E-2</v>
      </c>
      <c r="K86" s="15">
        <v>19.3</v>
      </c>
      <c r="L86" s="15">
        <v>0</v>
      </c>
      <c r="M86" s="15">
        <v>1.4</v>
      </c>
      <c r="N86" s="15">
        <v>15.4</v>
      </c>
      <c r="O86" s="15">
        <v>28.6</v>
      </c>
      <c r="P86" s="15">
        <v>22</v>
      </c>
      <c r="Q86" s="15">
        <v>1</v>
      </c>
    </row>
    <row r="87" spans="2:17" ht="170.25" customHeight="1" x14ac:dyDescent="0.3">
      <c r="B87" s="65"/>
      <c r="C87" s="15" t="s">
        <v>104</v>
      </c>
      <c r="D87" s="37" t="s">
        <v>257</v>
      </c>
      <c r="E87" s="53" t="s">
        <v>83</v>
      </c>
      <c r="F87" s="15">
        <v>6.1</v>
      </c>
      <c r="G87" s="15">
        <v>3.3</v>
      </c>
      <c r="H87" s="15">
        <v>17.2</v>
      </c>
      <c r="I87" s="15">
        <v>123.5</v>
      </c>
      <c r="J87" s="15">
        <v>0.1</v>
      </c>
      <c r="K87" s="15">
        <v>12.3</v>
      </c>
      <c r="L87" s="15">
        <v>600</v>
      </c>
      <c r="M87" s="15">
        <v>0.3</v>
      </c>
      <c r="N87" s="15">
        <v>34.799999999999997</v>
      </c>
      <c r="O87" s="15">
        <v>37.799999999999997</v>
      </c>
      <c r="P87" s="15">
        <v>14.1</v>
      </c>
      <c r="Q87" s="15">
        <v>1.4</v>
      </c>
    </row>
    <row r="88" spans="2:17" ht="51" customHeight="1" x14ac:dyDescent="0.3">
      <c r="B88" s="65"/>
      <c r="C88" s="15" t="s">
        <v>105</v>
      </c>
      <c r="D88" s="37" t="s">
        <v>66</v>
      </c>
      <c r="E88" s="53">
        <v>100</v>
      </c>
      <c r="F88" s="15">
        <v>16.5</v>
      </c>
      <c r="G88" s="15">
        <v>7.3</v>
      </c>
      <c r="H88" s="15">
        <v>27.03</v>
      </c>
      <c r="I88" s="15">
        <v>282.37</v>
      </c>
      <c r="J88" s="15">
        <v>0.43</v>
      </c>
      <c r="K88" s="15">
        <v>0.17</v>
      </c>
      <c r="L88" s="15">
        <v>0</v>
      </c>
      <c r="M88" s="15">
        <v>0</v>
      </c>
      <c r="N88" s="15">
        <v>65.7</v>
      </c>
      <c r="O88" s="15">
        <v>2.36</v>
      </c>
      <c r="P88" s="15">
        <v>0</v>
      </c>
      <c r="Q88" s="15">
        <v>5.56</v>
      </c>
    </row>
    <row r="89" spans="2:17" ht="34.799999999999997" x14ac:dyDescent="0.3">
      <c r="B89" s="65"/>
      <c r="C89" s="15" t="s">
        <v>92</v>
      </c>
      <c r="D89" s="37" t="s">
        <v>71</v>
      </c>
      <c r="E89" s="53">
        <v>180</v>
      </c>
      <c r="F89" s="15">
        <v>3.7</v>
      </c>
      <c r="G89" s="15">
        <v>5.8</v>
      </c>
      <c r="H89" s="15">
        <v>24.5</v>
      </c>
      <c r="I89" s="15">
        <v>164.7</v>
      </c>
      <c r="J89" s="15">
        <v>0.18</v>
      </c>
      <c r="K89" s="15">
        <v>21.8</v>
      </c>
      <c r="L89" s="15">
        <v>90</v>
      </c>
      <c r="M89" s="15">
        <v>2.9</v>
      </c>
      <c r="N89" s="15">
        <v>44.4</v>
      </c>
      <c r="O89" s="15">
        <v>133.9</v>
      </c>
      <c r="P89" s="15">
        <v>43.4</v>
      </c>
      <c r="Q89" s="15">
        <v>1.2</v>
      </c>
    </row>
    <row r="90" spans="2:17" ht="52.2" x14ac:dyDescent="0.3">
      <c r="B90" s="65"/>
      <c r="C90" s="15">
        <v>396</v>
      </c>
      <c r="D90" s="37" t="s">
        <v>210</v>
      </c>
      <c r="E90" s="53">
        <v>200</v>
      </c>
      <c r="F90" s="15">
        <v>0.18</v>
      </c>
      <c r="G90" s="15">
        <v>0.08</v>
      </c>
      <c r="H90" s="15">
        <v>26.8</v>
      </c>
      <c r="I90" s="15">
        <v>108.8</v>
      </c>
      <c r="J90" s="16" t="s">
        <v>211</v>
      </c>
      <c r="K90" s="15">
        <v>24.4</v>
      </c>
      <c r="L90" s="15">
        <v>0</v>
      </c>
      <c r="M90" s="15">
        <v>0</v>
      </c>
      <c r="N90" s="15">
        <v>13.8</v>
      </c>
      <c r="O90" s="15">
        <v>9.48</v>
      </c>
      <c r="P90" s="15">
        <v>5.76</v>
      </c>
      <c r="Q90" s="15">
        <v>0.27</v>
      </c>
    </row>
    <row r="91" spans="2:17" ht="34.799999999999997" x14ac:dyDescent="0.3">
      <c r="B91" s="65"/>
      <c r="C91" s="15">
        <v>114</v>
      </c>
      <c r="D91" s="37" t="s">
        <v>36</v>
      </c>
      <c r="E91" s="53">
        <v>85</v>
      </c>
      <c r="F91" s="15">
        <v>6.4</v>
      </c>
      <c r="G91" s="15">
        <v>0.8</v>
      </c>
      <c r="H91" s="15">
        <v>42.3</v>
      </c>
      <c r="I91" s="15">
        <v>193.2</v>
      </c>
      <c r="J91" s="15">
        <v>0.09</v>
      </c>
      <c r="K91" s="15">
        <v>0</v>
      </c>
      <c r="L91" s="15">
        <v>0</v>
      </c>
      <c r="M91" s="15">
        <v>1.1000000000000001</v>
      </c>
      <c r="N91" s="15">
        <v>8.5</v>
      </c>
      <c r="O91" s="15">
        <v>75.599999999999994</v>
      </c>
      <c r="P91" s="15">
        <v>29</v>
      </c>
      <c r="Q91" s="15">
        <v>1.6</v>
      </c>
    </row>
    <row r="92" spans="2:17" ht="17.399999999999999" x14ac:dyDescent="0.3">
      <c r="B92" s="65"/>
      <c r="C92" s="15">
        <v>115</v>
      </c>
      <c r="D92" s="37" t="s">
        <v>37</v>
      </c>
      <c r="E92" s="53">
        <v>78</v>
      </c>
      <c r="F92" s="15">
        <v>5.4</v>
      </c>
      <c r="G92" s="15">
        <v>0.8</v>
      </c>
      <c r="H92" s="15">
        <v>36.6</v>
      </c>
      <c r="I92" s="15">
        <v>169</v>
      </c>
      <c r="J92" s="15">
        <v>0.09</v>
      </c>
      <c r="K92" s="15">
        <v>0</v>
      </c>
      <c r="L92" s="15">
        <v>0.7</v>
      </c>
      <c r="M92" s="15">
        <v>0.97</v>
      </c>
      <c r="N92" s="15">
        <v>36.6</v>
      </c>
      <c r="O92" s="15">
        <v>123</v>
      </c>
      <c r="P92" s="15">
        <v>36.6</v>
      </c>
      <c r="Q92" s="15">
        <v>2.9</v>
      </c>
    </row>
    <row r="93" spans="2:17" ht="34.799999999999997" x14ac:dyDescent="0.3">
      <c r="B93" s="68" t="s">
        <v>59</v>
      </c>
      <c r="C93" s="16" t="s">
        <v>106</v>
      </c>
      <c r="D93" s="37" t="s">
        <v>73</v>
      </c>
      <c r="E93" s="53">
        <v>200</v>
      </c>
      <c r="F93" s="15">
        <v>26.2</v>
      </c>
      <c r="G93" s="15">
        <v>24.8</v>
      </c>
      <c r="H93" s="15">
        <v>83</v>
      </c>
      <c r="I93" s="15">
        <v>520</v>
      </c>
      <c r="J93" s="15">
        <v>0.2</v>
      </c>
      <c r="K93" s="15">
        <v>0.3</v>
      </c>
      <c r="L93" s="15">
        <v>200</v>
      </c>
      <c r="M93" s="15">
        <v>4.4000000000000004</v>
      </c>
      <c r="N93" s="15">
        <v>186</v>
      </c>
      <c r="O93" s="15">
        <v>301.2</v>
      </c>
      <c r="P93" s="15">
        <v>36.6</v>
      </c>
      <c r="Q93" s="15">
        <v>2</v>
      </c>
    </row>
    <row r="94" spans="2:17" ht="52.2" x14ac:dyDescent="0.3">
      <c r="B94" s="68"/>
      <c r="C94" s="15" t="s">
        <v>164</v>
      </c>
      <c r="D94" s="37" t="s">
        <v>168</v>
      </c>
      <c r="E94" s="53">
        <v>200</v>
      </c>
      <c r="F94" s="15">
        <v>5.6</v>
      </c>
      <c r="G94" s="15">
        <v>4</v>
      </c>
      <c r="H94" s="15">
        <v>26.8</v>
      </c>
      <c r="I94" s="15">
        <v>164</v>
      </c>
      <c r="J94" s="15">
        <v>0.08</v>
      </c>
      <c r="K94" s="15">
        <v>0.34</v>
      </c>
      <c r="L94" s="15">
        <v>50</v>
      </c>
      <c r="M94" s="15">
        <v>0.23</v>
      </c>
      <c r="N94" s="15">
        <v>240</v>
      </c>
      <c r="O94" s="15">
        <v>227.3</v>
      </c>
      <c r="P94" s="15">
        <v>33.5</v>
      </c>
      <c r="Q94" s="15">
        <v>0.2</v>
      </c>
    </row>
    <row r="95" spans="2:17" ht="17.399999999999999" x14ac:dyDescent="0.3">
      <c r="B95" s="93" t="s">
        <v>16</v>
      </c>
      <c r="C95" s="93"/>
      <c r="D95" s="93"/>
      <c r="E95" s="56"/>
      <c r="F95" s="56">
        <f t="shared" ref="F95:Q95" si="3">SUM(F84:F94)</f>
        <v>77.47999999999999</v>
      </c>
      <c r="G95" s="56">
        <f t="shared" si="3"/>
        <v>60.5</v>
      </c>
      <c r="H95" s="56">
        <f t="shared" si="3"/>
        <v>363.33</v>
      </c>
      <c r="I95" s="56">
        <f t="shared" si="3"/>
        <v>2195.87</v>
      </c>
      <c r="J95" s="56">
        <f t="shared" si="3"/>
        <v>1.3399999999999999</v>
      </c>
      <c r="K95" s="56">
        <f t="shared" si="3"/>
        <v>82.61</v>
      </c>
      <c r="L95" s="56">
        <f t="shared" si="3"/>
        <v>940.72</v>
      </c>
      <c r="M95" s="56">
        <f t="shared" si="3"/>
        <v>11.36</v>
      </c>
      <c r="N95" s="56">
        <f t="shared" si="3"/>
        <v>684</v>
      </c>
      <c r="O95" s="56">
        <f t="shared" si="3"/>
        <v>995.63999999999987</v>
      </c>
      <c r="P95" s="56">
        <f t="shared" si="3"/>
        <v>232.16</v>
      </c>
      <c r="Q95" s="56">
        <f t="shared" si="3"/>
        <v>19.529999999999998</v>
      </c>
    </row>
    <row r="96" spans="2:17" x14ac:dyDescent="0.3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2:17" x14ac:dyDescent="0.3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2:17" x14ac:dyDescent="0.3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2:17" x14ac:dyDescent="0.3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2:17" x14ac:dyDescent="0.3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2:17" x14ac:dyDescent="0.3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2:17" x14ac:dyDescent="0.3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2:17" x14ac:dyDescent="0.3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2:17" x14ac:dyDescent="0.3">
      <c r="B104" s="69" t="s">
        <v>1</v>
      </c>
      <c r="C104" s="69" t="s">
        <v>44</v>
      </c>
      <c r="D104" s="69" t="s">
        <v>87</v>
      </c>
      <c r="E104" s="69" t="s">
        <v>47</v>
      </c>
      <c r="F104" s="69" t="s">
        <v>0</v>
      </c>
      <c r="G104" s="69"/>
      <c r="H104" s="69"/>
      <c r="I104" s="69" t="s">
        <v>5</v>
      </c>
      <c r="J104" s="154" t="s">
        <v>51</v>
      </c>
      <c r="K104" s="154"/>
      <c r="L104" s="154"/>
      <c r="M104" s="154"/>
      <c r="N104" s="69" t="s">
        <v>50</v>
      </c>
      <c r="O104" s="69"/>
      <c r="P104" s="69"/>
      <c r="Q104" s="69"/>
    </row>
    <row r="105" spans="2:17" x14ac:dyDescent="0.3">
      <c r="B105" s="69"/>
      <c r="C105" s="69"/>
      <c r="D105" s="69"/>
      <c r="E105" s="69"/>
      <c r="F105" s="69" t="s">
        <v>2</v>
      </c>
      <c r="G105" s="69" t="s">
        <v>3</v>
      </c>
      <c r="H105" s="69" t="s">
        <v>4</v>
      </c>
      <c r="I105" s="69"/>
      <c r="J105" s="154"/>
      <c r="K105" s="154"/>
      <c r="L105" s="154"/>
      <c r="M105" s="154"/>
      <c r="N105" s="69"/>
      <c r="O105" s="69"/>
      <c r="P105" s="69"/>
      <c r="Q105" s="69"/>
    </row>
    <row r="106" spans="2:17" ht="68.25" customHeight="1" x14ac:dyDescent="0.3">
      <c r="B106" s="69"/>
      <c r="C106" s="69"/>
      <c r="D106" s="69"/>
      <c r="E106" s="69"/>
      <c r="F106" s="69"/>
      <c r="G106" s="69"/>
      <c r="H106" s="69"/>
      <c r="I106" s="69"/>
      <c r="J106" s="53" t="s">
        <v>45</v>
      </c>
      <c r="K106" s="53" t="s">
        <v>46</v>
      </c>
      <c r="L106" s="53" t="s">
        <v>147</v>
      </c>
      <c r="M106" s="53" t="s">
        <v>148</v>
      </c>
      <c r="N106" s="53" t="s">
        <v>48</v>
      </c>
      <c r="O106" s="53" t="s">
        <v>149</v>
      </c>
      <c r="P106" s="53" t="s">
        <v>150</v>
      </c>
      <c r="Q106" s="53" t="s">
        <v>49</v>
      </c>
    </row>
    <row r="107" spans="2:17" ht="20.399999999999999" x14ac:dyDescent="0.3">
      <c r="B107" s="64" t="s">
        <v>17</v>
      </c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</row>
    <row r="108" spans="2:17" ht="62.25" customHeight="1" x14ac:dyDescent="0.3">
      <c r="B108" s="87" t="s">
        <v>160</v>
      </c>
      <c r="C108" s="30" t="s">
        <v>108</v>
      </c>
      <c r="D108" s="58" t="s">
        <v>234</v>
      </c>
      <c r="E108" s="55">
        <v>100</v>
      </c>
      <c r="F108" s="30">
        <v>11</v>
      </c>
      <c r="G108" s="30">
        <v>16.600000000000001</v>
      </c>
      <c r="H108" s="30">
        <v>29.6</v>
      </c>
      <c r="I108" s="30">
        <v>314</v>
      </c>
      <c r="J108" s="30">
        <v>7.4999999999999997E-2</v>
      </c>
      <c r="K108" s="30">
        <v>0.12</v>
      </c>
      <c r="L108" s="30">
        <v>126</v>
      </c>
      <c r="M108" s="30">
        <v>6.3</v>
      </c>
      <c r="N108" s="30">
        <v>278.8</v>
      </c>
      <c r="O108" s="30">
        <v>153.4</v>
      </c>
      <c r="P108" s="30">
        <v>18.7</v>
      </c>
      <c r="Q108" s="30">
        <v>1</v>
      </c>
    </row>
    <row r="109" spans="2:17" ht="27" customHeight="1" x14ac:dyDescent="0.3">
      <c r="B109" s="88"/>
      <c r="C109" s="15" t="s">
        <v>127</v>
      </c>
      <c r="D109" s="37" t="s">
        <v>53</v>
      </c>
      <c r="E109" s="53">
        <v>200</v>
      </c>
      <c r="F109" s="15">
        <v>1</v>
      </c>
      <c r="G109" s="15">
        <v>0</v>
      </c>
      <c r="H109" s="15">
        <v>20.2</v>
      </c>
      <c r="I109" s="15">
        <v>85.3</v>
      </c>
      <c r="J109" s="15">
        <v>0.02</v>
      </c>
      <c r="K109" s="15">
        <v>4</v>
      </c>
      <c r="L109" s="15">
        <v>0.02</v>
      </c>
      <c r="M109" s="15">
        <v>0.06</v>
      </c>
      <c r="N109" s="15">
        <v>14</v>
      </c>
      <c r="O109" s="15">
        <v>1.2</v>
      </c>
      <c r="P109" s="15">
        <v>0.8</v>
      </c>
      <c r="Q109" s="15">
        <v>2.8</v>
      </c>
    </row>
    <row r="110" spans="2:17" ht="52.2" x14ac:dyDescent="0.3">
      <c r="B110" s="86" t="s">
        <v>9</v>
      </c>
      <c r="C110" s="15" t="s">
        <v>101</v>
      </c>
      <c r="D110" s="37" t="s">
        <v>223</v>
      </c>
      <c r="E110" s="53">
        <v>110</v>
      </c>
      <c r="F110" s="15">
        <v>0.55000000000000004</v>
      </c>
      <c r="G110" s="15">
        <v>0.11</v>
      </c>
      <c r="H110" s="15">
        <v>2.1</v>
      </c>
      <c r="I110" s="15">
        <v>13.2</v>
      </c>
      <c r="J110" s="15">
        <v>0.05</v>
      </c>
      <c r="K110" s="15">
        <v>5.4</v>
      </c>
      <c r="L110" s="15">
        <v>0</v>
      </c>
      <c r="M110" s="15">
        <v>0.22</v>
      </c>
      <c r="N110" s="15">
        <v>18.7</v>
      </c>
      <c r="O110" s="15">
        <v>33</v>
      </c>
      <c r="P110" s="15">
        <v>15.4</v>
      </c>
      <c r="Q110" s="15">
        <v>0.55000000000000004</v>
      </c>
    </row>
    <row r="111" spans="2:17" ht="103.5" customHeight="1" x14ac:dyDescent="0.3">
      <c r="B111" s="87"/>
      <c r="C111" s="15" t="s">
        <v>247</v>
      </c>
      <c r="D111" s="37" t="s">
        <v>246</v>
      </c>
      <c r="E111" s="53" t="s">
        <v>253</v>
      </c>
      <c r="F111" s="15">
        <v>1.3</v>
      </c>
      <c r="G111" s="15">
        <v>6.2</v>
      </c>
      <c r="H111" s="15">
        <v>2.4</v>
      </c>
      <c r="I111" s="15">
        <v>69</v>
      </c>
      <c r="J111" s="15">
        <v>8.9999999999999993E-3</v>
      </c>
      <c r="K111" s="15">
        <v>2.8</v>
      </c>
      <c r="L111" s="15">
        <v>0</v>
      </c>
      <c r="M111" s="15">
        <v>0</v>
      </c>
      <c r="N111" s="15">
        <v>25.6</v>
      </c>
      <c r="O111" s="15">
        <v>14.6</v>
      </c>
      <c r="P111" s="15">
        <v>6.2</v>
      </c>
      <c r="Q111" s="15">
        <v>0.4</v>
      </c>
    </row>
    <row r="112" spans="2:17" ht="104.25" customHeight="1" x14ac:dyDescent="0.3">
      <c r="B112" s="87"/>
      <c r="C112" s="15" t="s">
        <v>110</v>
      </c>
      <c r="D112" s="37" t="s">
        <v>177</v>
      </c>
      <c r="E112" s="53" t="s">
        <v>235</v>
      </c>
      <c r="F112" s="15">
        <v>27.3</v>
      </c>
      <c r="G112" s="15">
        <v>12.8</v>
      </c>
      <c r="H112" s="15">
        <v>6.4</v>
      </c>
      <c r="I112" s="15">
        <v>250</v>
      </c>
      <c r="J112" s="15">
        <v>0.17</v>
      </c>
      <c r="K112" s="15">
        <v>7.2</v>
      </c>
      <c r="L112" s="15">
        <v>2250</v>
      </c>
      <c r="M112" s="15">
        <v>4.5</v>
      </c>
      <c r="N112" s="15">
        <v>84.5</v>
      </c>
      <c r="O112" s="15">
        <v>370.8</v>
      </c>
      <c r="P112" s="15">
        <v>64.3</v>
      </c>
      <c r="Q112" s="15">
        <v>1.4</v>
      </c>
    </row>
    <row r="113" spans="2:17" ht="34.799999999999997" x14ac:dyDescent="0.3">
      <c r="B113" s="87"/>
      <c r="C113" s="15">
        <v>337</v>
      </c>
      <c r="D113" s="37" t="s">
        <v>187</v>
      </c>
      <c r="E113" s="53">
        <v>180</v>
      </c>
      <c r="F113" s="15">
        <v>3.7</v>
      </c>
      <c r="G113" s="15">
        <v>5.8</v>
      </c>
      <c r="H113" s="15">
        <v>24.5</v>
      </c>
      <c r="I113" s="15">
        <v>164.6</v>
      </c>
      <c r="J113" s="15">
        <v>0.18</v>
      </c>
      <c r="K113" s="15">
        <v>0.12</v>
      </c>
      <c r="L113" s="21">
        <v>90</v>
      </c>
      <c r="M113" s="21">
        <v>2.9</v>
      </c>
      <c r="N113" s="21">
        <v>44.4</v>
      </c>
      <c r="O113" s="21">
        <v>134</v>
      </c>
      <c r="P113" s="21">
        <v>43.2</v>
      </c>
      <c r="Q113" s="15">
        <v>1.2</v>
      </c>
    </row>
    <row r="114" spans="2:17" ht="34.799999999999997" x14ac:dyDescent="0.3">
      <c r="B114" s="87"/>
      <c r="C114" s="15" t="s">
        <v>137</v>
      </c>
      <c r="D114" s="37" t="s">
        <v>136</v>
      </c>
      <c r="E114" s="53">
        <v>200</v>
      </c>
      <c r="F114" s="15">
        <v>0.16</v>
      </c>
      <c r="G114" s="15">
        <v>0.16</v>
      </c>
      <c r="H114" s="15">
        <v>23.8</v>
      </c>
      <c r="I114" s="15">
        <v>97.6</v>
      </c>
      <c r="J114" s="15">
        <v>0</v>
      </c>
      <c r="K114" s="15">
        <v>1.7</v>
      </c>
      <c r="L114" s="15">
        <v>18</v>
      </c>
      <c r="M114" s="15">
        <v>0.4</v>
      </c>
      <c r="N114" s="15">
        <v>14.5</v>
      </c>
      <c r="O114" s="15">
        <v>6.8</v>
      </c>
      <c r="P114" s="15">
        <v>5.8</v>
      </c>
      <c r="Q114" s="15">
        <v>0.9</v>
      </c>
    </row>
    <row r="115" spans="2:17" ht="34.799999999999997" x14ac:dyDescent="0.3">
      <c r="B115" s="87"/>
      <c r="C115" s="15">
        <v>114</v>
      </c>
      <c r="D115" s="37" t="s">
        <v>36</v>
      </c>
      <c r="E115" s="53">
        <v>90</v>
      </c>
      <c r="F115" s="15">
        <v>6.8</v>
      </c>
      <c r="G115" s="15">
        <v>0.8</v>
      </c>
      <c r="H115" s="15">
        <v>45</v>
      </c>
      <c r="I115" s="15">
        <v>204.4</v>
      </c>
      <c r="J115" s="15">
        <v>0.1</v>
      </c>
      <c r="K115" s="15">
        <v>0</v>
      </c>
      <c r="L115" s="15">
        <v>0</v>
      </c>
      <c r="M115" s="15">
        <v>1.2</v>
      </c>
      <c r="N115" s="15">
        <v>9</v>
      </c>
      <c r="O115" s="15">
        <v>80</v>
      </c>
      <c r="P115" s="15">
        <v>30.6</v>
      </c>
      <c r="Q115" s="15">
        <v>1.7</v>
      </c>
    </row>
    <row r="116" spans="2:17" ht="17.399999999999999" x14ac:dyDescent="0.3">
      <c r="B116" s="87"/>
      <c r="C116" s="15">
        <v>115</v>
      </c>
      <c r="D116" s="37" t="s">
        <v>37</v>
      </c>
      <c r="E116" s="53">
        <v>78</v>
      </c>
      <c r="F116" s="15">
        <v>5.4</v>
      </c>
      <c r="G116" s="15">
        <v>0.8</v>
      </c>
      <c r="H116" s="15">
        <v>36.6</v>
      </c>
      <c r="I116" s="15">
        <v>169</v>
      </c>
      <c r="J116" s="15">
        <v>0.09</v>
      </c>
      <c r="K116" s="15">
        <v>0</v>
      </c>
      <c r="L116" s="15">
        <v>0.7</v>
      </c>
      <c r="M116" s="15">
        <v>0.97</v>
      </c>
      <c r="N116" s="15">
        <v>36.6</v>
      </c>
      <c r="O116" s="15">
        <v>123</v>
      </c>
      <c r="P116" s="15">
        <v>36.6</v>
      </c>
      <c r="Q116" s="15">
        <v>2.9</v>
      </c>
    </row>
    <row r="117" spans="2:17" ht="17.399999999999999" x14ac:dyDescent="0.3">
      <c r="B117" s="89" t="s">
        <v>59</v>
      </c>
      <c r="C117" s="15" t="s">
        <v>112</v>
      </c>
      <c r="D117" s="37" t="s">
        <v>76</v>
      </c>
      <c r="E117" s="53">
        <v>200</v>
      </c>
      <c r="F117" s="15">
        <v>27.7</v>
      </c>
      <c r="G117" s="15">
        <v>21.2</v>
      </c>
      <c r="H117" s="15">
        <v>52.8</v>
      </c>
      <c r="I117" s="15">
        <v>520</v>
      </c>
      <c r="J117" s="15">
        <v>0.13</v>
      </c>
      <c r="K117" s="15">
        <v>0.2</v>
      </c>
      <c r="L117" s="15">
        <v>1000</v>
      </c>
      <c r="M117" s="15">
        <v>7.8</v>
      </c>
      <c r="N117" s="15">
        <v>258.89999999999998</v>
      </c>
      <c r="O117" s="15">
        <v>130.19999999999999</v>
      </c>
      <c r="P117" s="15">
        <v>34.6</v>
      </c>
      <c r="Q117" s="15">
        <v>3</v>
      </c>
    </row>
    <row r="118" spans="2:17" ht="52.2" x14ac:dyDescent="0.3">
      <c r="B118" s="89"/>
      <c r="C118" s="15" t="s">
        <v>164</v>
      </c>
      <c r="D118" s="37" t="s">
        <v>168</v>
      </c>
      <c r="E118" s="53">
        <v>200</v>
      </c>
      <c r="F118" s="15">
        <v>5.6</v>
      </c>
      <c r="G118" s="15">
        <v>4</v>
      </c>
      <c r="H118" s="15">
        <v>26.8</v>
      </c>
      <c r="I118" s="15">
        <v>164</v>
      </c>
      <c r="J118" s="15">
        <v>0.08</v>
      </c>
      <c r="K118" s="15">
        <v>0.34</v>
      </c>
      <c r="L118" s="15">
        <v>50</v>
      </c>
      <c r="M118" s="15">
        <v>0.23</v>
      </c>
      <c r="N118" s="15">
        <v>240</v>
      </c>
      <c r="O118" s="15">
        <v>227.3</v>
      </c>
      <c r="P118" s="15">
        <v>33.5</v>
      </c>
      <c r="Q118" s="15">
        <v>0.2</v>
      </c>
    </row>
    <row r="119" spans="2:17" ht="17.399999999999999" x14ac:dyDescent="0.3">
      <c r="B119" s="93" t="s">
        <v>18</v>
      </c>
      <c r="C119" s="93"/>
      <c r="D119" s="93"/>
      <c r="E119" s="56"/>
      <c r="F119" s="56">
        <f t="shared" ref="F119:Q119" si="4">SUM(F108:F118)</f>
        <v>90.509999999999991</v>
      </c>
      <c r="G119" s="56">
        <f t="shared" si="4"/>
        <v>68.469999999999985</v>
      </c>
      <c r="H119" s="56">
        <f t="shared" si="4"/>
        <v>270.2</v>
      </c>
      <c r="I119" s="56">
        <f t="shared" si="4"/>
        <v>2051.1000000000004</v>
      </c>
      <c r="J119" s="56">
        <f t="shared" si="4"/>
        <v>0.90399999999999991</v>
      </c>
      <c r="K119" s="56">
        <f t="shared" si="4"/>
        <v>21.88</v>
      </c>
      <c r="L119" s="56">
        <f t="shared" si="4"/>
        <v>3534.72</v>
      </c>
      <c r="M119" s="56">
        <f t="shared" si="4"/>
        <v>24.58</v>
      </c>
      <c r="N119" s="56">
        <f t="shared" si="4"/>
        <v>1025</v>
      </c>
      <c r="O119" s="56">
        <f t="shared" si="4"/>
        <v>1274.3</v>
      </c>
      <c r="P119" s="56">
        <f t="shared" si="4"/>
        <v>289.70000000000005</v>
      </c>
      <c r="Q119" s="56">
        <f t="shared" si="4"/>
        <v>16.05</v>
      </c>
    </row>
    <row r="120" spans="2:17" x14ac:dyDescent="0.3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2:17" x14ac:dyDescent="0.3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2:17" x14ac:dyDescent="0.3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2:17" x14ac:dyDescent="0.3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2:17" x14ac:dyDescent="0.3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2:17" x14ac:dyDescent="0.3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2:17" x14ac:dyDescent="0.3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2:17" x14ac:dyDescent="0.3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2:17" ht="15.6" x14ac:dyDescent="0.3">
      <c r="B128" s="80" t="s">
        <v>1</v>
      </c>
      <c r="C128" s="80" t="s">
        <v>44</v>
      </c>
      <c r="D128" s="80" t="s">
        <v>87</v>
      </c>
      <c r="E128" s="80" t="s">
        <v>47</v>
      </c>
      <c r="F128" s="80" t="s">
        <v>0</v>
      </c>
      <c r="G128" s="80"/>
      <c r="H128" s="80"/>
      <c r="I128" s="80" t="s">
        <v>5</v>
      </c>
      <c r="J128" s="81" t="s">
        <v>51</v>
      </c>
      <c r="K128" s="81"/>
      <c r="L128" s="81"/>
      <c r="M128" s="81"/>
      <c r="N128" s="80" t="s">
        <v>50</v>
      </c>
      <c r="O128" s="80"/>
      <c r="P128" s="80"/>
      <c r="Q128" s="80"/>
    </row>
    <row r="129" spans="2:17" x14ac:dyDescent="0.3">
      <c r="B129" s="80"/>
      <c r="C129" s="80"/>
      <c r="D129" s="80"/>
      <c r="E129" s="80"/>
      <c r="F129" s="80" t="s">
        <v>2</v>
      </c>
      <c r="G129" s="80" t="s">
        <v>3</v>
      </c>
      <c r="H129" s="80" t="s">
        <v>4</v>
      </c>
      <c r="I129" s="80"/>
      <c r="J129" s="81"/>
      <c r="K129" s="81"/>
      <c r="L129" s="81"/>
      <c r="M129" s="81"/>
      <c r="N129" s="80"/>
      <c r="O129" s="80"/>
      <c r="P129" s="80"/>
      <c r="Q129" s="80"/>
    </row>
    <row r="130" spans="2:17" ht="70.5" customHeight="1" x14ac:dyDescent="0.3">
      <c r="B130" s="80"/>
      <c r="C130" s="80"/>
      <c r="D130" s="80"/>
      <c r="E130" s="80"/>
      <c r="F130" s="80"/>
      <c r="G130" s="80"/>
      <c r="H130" s="80"/>
      <c r="I130" s="80"/>
      <c r="J130" s="54" t="s">
        <v>45</v>
      </c>
      <c r="K130" s="54" t="s">
        <v>46</v>
      </c>
      <c r="L130" s="54" t="s">
        <v>147</v>
      </c>
      <c r="M130" s="54" t="s">
        <v>148</v>
      </c>
      <c r="N130" s="54" t="s">
        <v>48</v>
      </c>
      <c r="O130" s="54" t="s">
        <v>149</v>
      </c>
      <c r="P130" s="54" t="s">
        <v>150</v>
      </c>
      <c r="Q130" s="54" t="s">
        <v>49</v>
      </c>
    </row>
    <row r="131" spans="2:17" ht="20.399999999999999" x14ac:dyDescent="0.3">
      <c r="B131" s="64" t="s">
        <v>19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</row>
    <row r="132" spans="2:17" ht="52.2" x14ac:dyDescent="0.3">
      <c r="B132" s="86" t="s">
        <v>8</v>
      </c>
      <c r="C132" s="15">
        <v>458</v>
      </c>
      <c r="D132" s="37" t="s">
        <v>35</v>
      </c>
      <c r="E132" s="53">
        <v>180</v>
      </c>
      <c r="F132" s="15">
        <v>0.68</v>
      </c>
      <c r="G132" s="15">
        <v>0.68</v>
      </c>
      <c r="H132" s="15">
        <v>17.5</v>
      </c>
      <c r="I132" s="15">
        <v>79.2</v>
      </c>
      <c r="J132" s="15">
        <v>4.4999999999999998E-2</v>
      </c>
      <c r="K132" s="15">
        <v>16.2</v>
      </c>
      <c r="L132" s="15">
        <v>8</v>
      </c>
      <c r="M132" s="15">
        <v>0.32</v>
      </c>
      <c r="N132" s="15">
        <v>25.9</v>
      </c>
      <c r="O132" s="15">
        <v>18.8</v>
      </c>
      <c r="P132" s="15">
        <v>14.5</v>
      </c>
      <c r="Q132" s="15">
        <v>3.6</v>
      </c>
    </row>
    <row r="133" spans="2:17" ht="27" customHeight="1" x14ac:dyDescent="0.3">
      <c r="B133" s="87"/>
      <c r="C133" s="15" t="s">
        <v>127</v>
      </c>
      <c r="D133" s="37" t="s">
        <v>60</v>
      </c>
      <c r="E133" s="53">
        <v>200</v>
      </c>
      <c r="F133" s="15">
        <v>1</v>
      </c>
      <c r="G133" s="15">
        <v>0</v>
      </c>
      <c r="H133" s="15">
        <v>20.2</v>
      </c>
      <c r="I133" s="15">
        <v>85.3</v>
      </c>
      <c r="J133" s="15">
        <v>0.02</v>
      </c>
      <c r="K133" s="15">
        <v>4</v>
      </c>
      <c r="L133" s="15">
        <v>0.02</v>
      </c>
      <c r="M133" s="15">
        <v>0.06</v>
      </c>
      <c r="N133" s="15">
        <v>14</v>
      </c>
      <c r="O133" s="15">
        <v>1.2</v>
      </c>
      <c r="P133" s="15">
        <v>0.8</v>
      </c>
      <c r="Q133" s="15">
        <v>2.8</v>
      </c>
    </row>
    <row r="134" spans="2:17" ht="24.75" customHeight="1" x14ac:dyDescent="0.3">
      <c r="B134" s="87"/>
      <c r="C134" s="15"/>
      <c r="D134" s="37" t="s">
        <v>57</v>
      </c>
      <c r="E134" s="53">
        <v>75</v>
      </c>
      <c r="F134" s="15">
        <v>1</v>
      </c>
      <c r="G134" s="15">
        <v>1.5</v>
      </c>
      <c r="H134" s="15">
        <v>38.799999999999997</v>
      </c>
      <c r="I134" s="15">
        <v>177.1</v>
      </c>
      <c r="J134" s="15">
        <v>0.04</v>
      </c>
      <c r="K134" s="15">
        <v>0.3</v>
      </c>
      <c r="L134" s="15">
        <v>0</v>
      </c>
      <c r="M134" s="15">
        <v>0</v>
      </c>
      <c r="N134" s="15">
        <v>15</v>
      </c>
      <c r="O134" s="15">
        <v>51.8</v>
      </c>
      <c r="P134" s="15">
        <v>9.8000000000000007</v>
      </c>
      <c r="Q134" s="15">
        <v>0.3</v>
      </c>
    </row>
    <row r="135" spans="2:17" ht="67.5" customHeight="1" x14ac:dyDescent="0.3">
      <c r="B135" s="86" t="s">
        <v>9</v>
      </c>
      <c r="C135" s="15" t="s">
        <v>101</v>
      </c>
      <c r="D135" s="37" t="s">
        <v>223</v>
      </c>
      <c r="E135" s="53">
        <v>110</v>
      </c>
      <c r="F135" s="15">
        <v>0.55000000000000004</v>
      </c>
      <c r="G135" s="15">
        <v>0.11</v>
      </c>
      <c r="H135" s="15">
        <v>2.1</v>
      </c>
      <c r="I135" s="15">
        <v>13.2</v>
      </c>
      <c r="J135" s="15">
        <v>0.05</v>
      </c>
      <c r="K135" s="15">
        <v>5.4</v>
      </c>
      <c r="L135" s="15">
        <v>0</v>
      </c>
      <c r="M135" s="15">
        <v>0.22</v>
      </c>
      <c r="N135" s="15">
        <v>18.7</v>
      </c>
      <c r="O135" s="15">
        <v>33</v>
      </c>
      <c r="P135" s="15">
        <v>15.4</v>
      </c>
      <c r="Q135" s="15">
        <v>0.55000000000000004</v>
      </c>
    </row>
    <row r="136" spans="2:17" ht="86.25" customHeight="1" x14ac:dyDescent="0.3">
      <c r="B136" s="87"/>
      <c r="C136" s="15" t="s">
        <v>95</v>
      </c>
      <c r="D136" s="37" t="s">
        <v>240</v>
      </c>
      <c r="E136" s="53" t="s">
        <v>233</v>
      </c>
      <c r="F136" s="15">
        <v>2.8</v>
      </c>
      <c r="G136" s="15">
        <v>9.9</v>
      </c>
      <c r="H136" s="15">
        <v>16.3</v>
      </c>
      <c r="I136" s="15">
        <v>165</v>
      </c>
      <c r="J136" s="15">
        <v>0.06</v>
      </c>
      <c r="K136" s="15">
        <v>9.8000000000000007</v>
      </c>
      <c r="L136" s="15">
        <v>1200</v>
      </c>
      <c r="M136" s="15">
        <v>0.3</v>
      </c>
      <c r="N136" s="15">
        <v>60.7</v>
      </c>
      <c r="O136" s="15">
        <v>154.5</v>
      </c>
      <c r="P136" s="15">
        <v>42</v>
      </c>
      <c r="Q136" s="15">
        <v>1.4</v>
      </c>
    </row>
    <row r="137" spans="2:17" ht="17.399999999999999" x14ac:dyDescent="0.3">
      <c r="B137" s="87"/>
      <c r="C137" s="15" t="s">
        <v>115</v>
      </c>
      <c r="D137" s="37" t="s">
        <v>78</v>
      </c>
      <c r="E137" s="53">
        <v>280</v>
      </c>
      <c r="F137" s="15">
        <v>20.3</v>
      </c>
      <c r="G137" s="15">
        <v>27.3</v>
      </c>
      <c r="H137" s="15">
        <v>58</v>
      </c>
      <c r="I137" s="15">
        <v>565.20000000000005</v>
      </c>
      <c r="J137" s="15">
        <v>0.18</v>
      </c>
      <c r="K137" s="15">
        <v>0.12</v>
      </c>
      <c r="L137" s="15">
        <v>0</v>
      </c>
      <c r="M137" s="15">
        <v>0.08</v>
      </c>
      <c r="N137" s="15">
        <v>24.6</v>
      </c>
      <c r="O137" s="15">
        <v>26.7</v>
      </c>
      <c r="P137" s="15">
        <v>3.16</v>
      </c>
      <c r="Q137" s="15">
        <v>3.2</v>
      </c>
    </row>
    <row r="138" spans="2:17" ht="52.2" x14ac:dyDescent="0.3">
      <c r="B138" s="87"/>
      <c r="C138" s="15" t="s">
        <v>144</v>
      </c>
      <c r="D138" s="37" t="s">
        <v>143</v>
      </c>
      <c r="E138" s="53">
        <v>200</v>
      </c>
      <c r="F138" s="15">
        <v>0.3</v>
      </c>
      <c r="G138" s="15">
        <v>0.2</v>
      </c>
      <c r="H138" s="15">
        <v>25.1</v>
      </c>
      <c r="I138" s="15">
        <v>101</v>
      </c>
      <c r="J138" s="15">
        <v>0.02</v>
      </c>
      <c r="K138" s="15">
        <v>7.8</v>
      </c>
      <c r="L138" s="15">
        <v>8</v>
      </c>
      <c r="M138" s="15">
        <v>0.04</v>
      </c>
      <c r="N138" s="15">
        <v>11.4</v>
      </c>
      <c r="O138" s="15">
        <v>4</v>
      </c>
      <c r="P138" s="15">
        <v>2.4</v>
      </c>
      <c r="Q138" s="15">
        <v>1.2</v>
      </c>
    </row>
    <row r="139" spans="2:17" ht="34.799999999999997" x14ac:dyDescent="0.3">
      <c r="B139" s="87"/>
      <c r="C139" s="15">
        <v>114</v>
      </c>
      <c r="D139" s="37" t="s">
        <v>36</v>
      </c>
      <c r="E139" s="53">
        <v>90</v>
      </c>
      <c r="F139" s="15">
        <v>6.8</v>
      </c>
      <c r="G139" s="15">
        <v>0.8</v>
      </c>
      <c r="H139" s="15">
        <v>45</v>
      </c>
      <c r="I139" s="15">
        <v>204.4</v>
      </c>
      <c r="J139" s="15">
        <v>0.1</v>
      </c>
      <c r="K139" s="15">
        <v>0</v>
      </c>
      <c r="L139" s="15">
        <v>0</v>
      </c>
      <c r="M139" s="15">
        <v>1.2</v>
      </c>
      <c r="N139" s="15">
        <v>9</v>
      </c>
      <c r="O139" s="15">
        <v>80</v>
      </c>
      <c r="P139" s="15">
        <v>30.6</v>
      </c>
      <c r="Q139" s="15">
        <v>1.7</v>
      </c>
    </row>
    <row r="140" spans="2:17" ht="17.399999999999999" x14ac:dyDescent="0.3">
      <c r="B140" s="87"/>
      <c r="C140" s="15">
        <v>115</v>
      </c>
      <c r="D140" s="37" t="s">
        <v>37</v>
      </c>
      <c r="E140" s="53">
        <v>78</v>
      </c>
      <c r="F140" s="15">
        <v>5.4</v>
      </c>
      <c r="G140" s="15">
        <v>0.8</v>
      </c>
      <c r="H140" s="15">
        <v>36.6</v>
      </c>
      <c r="I140" s="15">
        <v>169</v>
      </c>
      <c r="J140" s="15">
        <v>0.09</v>
      </c>
      <c r="K140" s="15">
        <v>0</v>
      </c>
      <c r="L140" s="15">
        <v>0.7</v>
      </c>
      <c r="M140" s="15">
        <v>0.97</v>
      </c>
      <c r="N140" s="15">
        <v>36.6</v>
      </c>
      <c r="O140" s="15">
        <v>123</v>
      </c>
      <c r="P140" s="15">
        <v>36.6</v>
      </c>
      <c r="Q140" s="15">
        <v>2.9</v>
      </c>
    </row>
    <row r="141" spans="2:17" ht="108.75" customHeight="1" x14ac:dyDescent="0.3">
      <c r="B141" s="89" t="s">
        <v>186</v>
      </c>
      <c r="C141" s="15" t="s">
        <v>116</v>
      </c>
      <c r="D141" s="37" t="s">
        <v>141</v>
      </c>
      <c r="E141" s="53" t="s">
        <v>236</v>
      </c>
      <c r="F141" s="15">
        <v>32.6</v>
      </c>
      <c r="G141" s="15">
        <v>22.3</v>
      </c>
      <c r="H141" s="15">
        <v>65.599999999999994</v>
      </c>
      <c r="I141" s="15">
        <v>587.6</v>
      </c>
      <c r="J141" s="15">
        <v>0.1</v>
      </c>
      <c r="K141" s="15">
        <v>0.4</v>
      </c>
      <c r="L141" s="15">
        <v>381.2</v>
      </c>
      <c r="M141" s="15">
        <v>1.8</v>
      </c>
      <c r="N141" s="15">
        <v>282</v>
      </c>
      <c r="O141" s="15">
        <v>315.60000000000002</v>
      </c>
      <c r="P141" s="15">
        <v>57.1</v>
      </c>
      <c r="Q141" s="15">
        <v>1.2</v>
      </c>
    </row>
    <row r="142" spans="2:17" ht="17.399999999999999" x14ac:dyDescent="0.3">
      <c r="B142" s="89"/>
      <c r="C142" s="15">
        <v>209</v>
      </c>
      <c r="D142" s="37" t="s">
        <v>206</v>
      </c>
      <c r="E142" s="53">
        <v>40</v>
      </c>
      <c r="F142" s="15">
        <v>5.08</v>
      </c>
      <c r="G142" s="15">
        <v>4.5999999999999996</v>
      </c>
      <c r="H142" s="15">
        <v>0.28000000000000003</v>
      </c>
      <c r="I142" s="15">
        <v>63</v>
      </c>
      <c r="J142" s="15">
        <v>0.03</v>
      </c>
      <c r="K142" s="15">
        <v>0</v>
      </c>
      <c r="L142" s="15">
        <v>100</v>
      </c>
      <c r="M142" s="15">
        <v>0</v>
      </c>
      <c r="N142" s="15">
        <v>22</v>
      </c>
      <c r="O142" s="15">
        <v>76.8</v>
      </c>
      <c r="P142" s="15">
        <v>4.8</v>
      </c>
      <c r="Q142" s="15">
        <v>1</v>
      </c>
    </row>
    <row r="143" spans="2:17" ht="34.799999999999997" x14ac:dyDescent="0.3">
      <c r="B143" s="89"/>
      <c r="C143" s="15" t="s">
        <v>89</v>
      </c>
      <c r="D143" s="37" t="s">
        <v>34</v>
      </c>
      <c r="E143" s="53">
        <v>200</v>
      </c>
      <c r="F143" s="15">
        <v>4.2</v>
      </c>
      <c r="G143" s="15">
        <v>3.6</v>
      </c>
      <c r="H143" s="15">
        <v>17.2</v>
      </c>
      <c r="I143" s="15">
        <v>118.6</v>
      </c>
      <c r="J143" s="15">
        <v>0.06</v>
      </c>
      <c r="K143" s="15">
        <v>1.6</v>
      </c>
      <c r="L143" s="15">
        <v>40</v>
      </c>
      <c r="M143" s="15">
        <v>0.4</v>
      </c>
      <c r="N143" s="15">
        <v>152.9</v>
      </c>
      <c r="O143" s="15">
        <v>178.4</v>
      </c>
      <c r="P143" s="15">
        <v>24.8</v>
      </c>
      <c r="Q143" s="15">
        <v>0.5</v>
      </c>
    </row>
    <row r="144" spans="2:17" ht="17.399999999999999" x14ac:dyDescent="0.3">
      <c r="B144" s="93" t="s">
        <v>20</v>
      </c>
      <c r="C144" s="93"/>
      <c r="D144" s="93"/>
      <c r="E144" s="56"/>
      <c r="F144" s="56">
        <f t="shared" ref="F144:Q144" si="5">SUM(F132:F140)</f>
        <v>38.83</v>
      </c>
      <c r="G144" s="56">
        <f t="shared" si="5"/>
        <v>41.29</v>
      </c>
      <c r="H144" s="56">
        <f t="shared" si="5"/>
        <v>259.59999999999997</v>
      </c>
      <c r="I144" s="56">
        <f t="shared" si="5"/>
        <v>1559.4</v>
      </c>
      <c r="J144" s="56">
        <f t="shared" si="5"/>
        <v>0.60499999999999998</v>
      </c>
      <c r="K144" s="56">
        <f t="shared" si="5"/>
        <v>43.62</v>
      </c>
      <c r="L144" s="56">
        <f t="shared" si="5"/>
        <v>1216.72</v>
      </c>
      <c r="M144" s="56">
        <f t="shared" si="5"/>
        <v>3.1899999999999995</v>
      </c>
      <c r="N144" s="56">
        <f t="shared" si="5"/>
        <v>215.9</v>
      </c>
      <c r="O144" s="56">
        <f t="shared" si="5"/>
        <v>493</v>
      </c>
      <c r="P144" s="56">
        <f t="shared" si="5"/>
        <v>155.26</v>
      </c>
      <c r="Q144" s="56">
        <f t="shared" si="5"/>
        <v>17.649999999999999</v>
      </c>
    </row>
    <row r="145" spans="2:17" x14ac:dyDescent="0.3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2:17" x14ac:dyDescent="0.3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2:17" x14ac:dyDescent="0.3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2:17" x14ac:dyDescent="0.3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2:17" x14ac:dyDescent="0.3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2:17" x14ac:dyDescent="0.3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2:17" ht="15.6" x14ac:dyDescent="0.3">
      <c r="B151" s="80" t="s">
        <v>1</v>
      </c>
      <c r="C151" s="80" t="s">
        <v>44</v>
      </c>
      <c r="D151" s="80" t="s">
        <v>87</v>
      </c>
      <c r="E151" s="80" t="s">
        <v>47</v>
      </c>
      <c r="F151" s="80" t="s">
        <v>0</v>
      </c>
      <c r="G151" s="80"/>
      <c r="H151" s="80"/>
      <c r="I151" s="80" t="s">
        <v>5</v>
      </c>
      <c r="J151" s="81" t="s">
        <v>51</v>
      </c>
      <c r="K151" s="81"/>
      <c r="L151" s="81"/>
      <c r="M151" s="81"/>
      <c r="N151" s="80" t="s">
        <v>50</v>
      </c>
      <c r="O151" s="80"/>
      <c r="P151" s="80"/>
      <c r="Q151" s="80"/>
    </row>
    <row r="152" spans="2:17" x14ac:dyDescent="0.3">
      <c r="B152" s="80"/>
      <c r="C152" s="80"/>
      <c r="D152" s="80"/>
      <c r="E152" s="80"/>
      <c r="F152" s="80" t="s">
        <v>2</v>
      </c>
      <c r="G152" s="80" t="s">
        <v>3</v>
      </c>
      <c r="H152" s="80" t="s">
        <v>4</v>
      </c>
      <c r="I152" s="80"/>
      <c r="J152" s="81"/>
      <c r="K152" s="81"/>
      <c r="L152" s="81"/>
      <c r="M152" s="81"/>
      <c r="N152" s="80"/>
      <c r="O152" s="80"/>
      <c r="P152" s="80"/>
      <c r="Q152" s="80"/>
    </row>
    <row r="153" spans="2:17" ht="77.25" customHeight="1" x14ac:dyDescent="0.3">
      <c r="B153" s="80"/>
      <c r="C153" s="80"/>
      <c r="D153" s="80"/>
      <c r="E153" s="80"/>
      <c r="F153" s="80"/>
      <c r="G153" s="80"/>
      <c r="H153" s="80"/>
      <c r="I153" s="80"/>
      <c r="J153" s="54" t="s">
        <v>45</v>
      </c>
      <c r="K153" s="54" t="s">
        <v>46</v>
      </c>
      <c r="L153" s="54" t="s">
        <v>147</v>
      </c>
      <c r="M153" s="54" t="s">
        <v>148</v>
      </c>
      <c r="N153" s="54" t="s">
        <v>48</v>
      </c>
      <c r="O153" s="54" t="s">
        <v>149</v>
      </c>
      <c r="P153" s="54" t="s">
        <v>150</v>
      </c>
      <c r="Q153" s="54" t="s">
        <v>49</v>
      </c>
    </row>
    <row r="154" spans="2:17" ht="20.399999999999999" x14ac:dyDescent="0.3">
      <c r="B154" s="64" t="s">
        <v>21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</row>
    <row r="155" spans="2:17" ht="43.5" customHeight="1" x14ac:dyDescent="0.3">
      <c r="B155" s="86" t="s">
        <v>8</v>
      </c>
      <c r="C155" s="15" t="s">
        <v>100</v>
      </c>
      <c r="D155" s="37" t="s">
        <v>58</v>
      </c>
      <c r="E155" s="53">
        <v>100</v>
      </c>
      <c r="F155" s="15">
        <v>7.3</v>
      </c>
      <c r="G155" s="15">
        <v>12.5</v>
      </c>
      <c r="H155" s="15">
        <v>53.9</v>
      </c>
      <c r="I155" s="15">
        <v>358</v>
      </c>
      <c r="J155" s="15">
        <v>0.12</v>
      </c>
      <c r="K155" s="15">
        <v>0</v>
      </c>
      <c r="L155" s="15">
        <v>10</v>
      </c>
      <c r="M155" s="15">
        <v>1.1000000000000001</v>
      </c>
      <c r="N155" s="15">
        <v>19.8</v>
      </c>
      <c r="O155" s="15">
        <v>105</v>
      </c>
      <c r="P155" s="15">
        <v>18</v>
      </c>
      <c r="Q155" s="15">
        <v>1.3</v>
      </c>
    </row>
    <row r="156" spans="2:17" ht="27" customHeight="1" x14ac:dyDescent="0.3">
      <c r="B156" s="87"/>
      <c r="C156" s="17" t="s">
        <v>127</v>
      </c>
      <c r="D156" s="37" t="s">
        <v>53</v>
      </c>
      <c r="E156" s="53">
        <v>200</v>
      </c>
      <c r="F156" s="15">
        <v>1</v>
      </c>
      <c r="G156" s="15">
        <v>0</v>
      </c>
      <c r="H156" s="15">
        <v>20.2</v>
      </c>
      <c r="I156" s="15">
        <v>85.3</v>
      </c>
      <c r="J156" s="15">
        <v>0.02</v>
      </c>
      <c r="K156" s="15">
        <v>4</v>
      </c>
      <c r="L156" s="15">
        <v>0.02</v>
      </c>
      <c r="M156" s="15">
        <v>0.06</v>
      </c>
      <c r="N156" s="15">
        <v>14</v>
      </c>
      <c r="O156" s="15">
        <v>1.2</v>
      </c>
      <c r="P156" s="15">
        <v>0.8</v>
      </c>
      <c r="Q156" s="15">
        <v>2.8</v>
      </c>
    </row>
    <row r="157" spans="2:17" ht="52.2" x14ac:dyDescent="0.3">
      <c r="B157" s="86" t="s">
        <v>9</v>
      </c>
      <c r="C157" s="15" t="s">
        <v>193</v>
      </c>
      <c r="D157" s="37" t="s">
        <v>222</v>
      </c>
      <c r="E157" s="53">
        <v>110</v>
      </c>
      <c r="F157" s="15">
        <v>1.3</v>
      </c>
      <c r="G157" s="15">
        <v>0.22</v>
      </c>
      <c r="H157" s="15">
        <v>4.0999999999999996</v>
      </c>
      <c r="I157" s="15">
        <v>24.2</v>
      </c>
      <c r="J157" s="15">
        <v>7.0000000000000007E-2</v>
      </c>
      <c r="K157" s="15">
        <v>19.3</v>
      </c>
      <c r="L157" s="15">
        <v>0</v>
      </c>
      <c r="M157" s="15">
        <v>1.4</v>
      </c>
      <c r="N157" s="15">
        <v>15.4</v>
      </c>
      <c r="O157" s="15">
        <v>28.6</v>
      </c>
      <c r="P157" s="15">
        <v>22</v>
      </c>
      <c r="Q157" s="15">
        <v>1</v>
      </c>
    </row>
    <row r="158" spans="2:17" ht="139.19999999999999" x14ac:dyDescent="0.3">
      <c r="B158" s="87"/>
      <c r="C158" s="16" t="s">
        <v>129</v>
      </c>
      <c r="D158" s="37" t="s">
        <v>258</v>
      </c>
      <c r="E158" s="53">
        <v>300</v>
      </c>
      <c r="F158" s="15">
        <v>10.8</v>
      </c>
      <c r="G158" s="15">
        <v>6.3</v>
      </c>
      <c r="H158" s="15">
        <v>21.6</v>
      </c>
      <c r="I158" s="15">
        <v>180</v>
      </c>
      <c r="J158" s="15">
        <v>0.3</v>
      </c>
      <c r="K158" s="15">
        <v>10.5</v>
      </c>
      <c r="L158" s="15">
        <v>60</v>
      </c>
      <c r="M158" s="15">
        <v>0.9</v>
      </c>
      <c r="N158" s="15">
        <v>41.1</v>
      </c>
      <c r="O158" s="15">
        <v>125.4</v>
      </c>
      <c r="P158" s="15">
        <v>24.9</v>
      </c>
      <c r="Q158" s="15">
        <v>1.5</v>
      </c>
    </row>
    <row r="159" spans="2:17" ht="34.799999999999997" x14ac:dyDescent="0.3">
      <c r="B159" s="87"/>
      <c r="C159" s="15" t="s">
        <v>90</v>
      </c>
      <c r="D159" s="37" t="s">
        <v>254</v>
      </c>
      <c r="E159" s="53">
        <v>120</v>
      </c>
      <c r="F159" s="15">
        <v>29.6</v>
      </c>
      <c r="G159" s="15">
        <v>22.9</v>
      </c>
      <c r="H159" s="15">
        <v>13.9</v>
      </c>
      <c r="I159" s="15">
        <v>373.2</v>
      </c>
      <c r="J159" s="15">
        <v>0.1</v>
      </c>
      <c r="K159" s="15">
        <v>5.9</v>
      </c>
      <c r="L159" s="15">
        <v>98</v>
      </c>
      <c r="M159" s="15">
        <v>2</v>
      </c>
      <c r="N159" s="15">
        <v>62.7</v>
      </c>
      <c r="O159" s="15">
        <v>172</v>
      </c>
      <c r="P159" s="15">
        <v>4.0999999999999996</v>
      </c>
      <c r="Q159" s="15">
        <v>3.2</v>
      </c>
    </row>
    <row r="160" spans="2:17" ht="52.2" x14ac:dyDescent="0.3">
      <c r="B160" s="87"/>
      <c r="C160" s="15" t="s">
        <v>175</v>
      </c>
      <c r="D160" s="37" t="s">
        <v>42</v>
      </c>
      <c r="E160" s="53">
        <v>170</v>
      </c>
      <c r="F160" s="15">
        <v>6.2</v>
      </c>
      <c r="G160" s="15">
        <v>4.8</v>
      </c>
      <c r="H160" s="15">
        <v>37.700000000000003</v>
      </c>
      <c r="I160" s="15">
        <v>222.4</v>
      </c>
      <c r="J160" s="15">
        <v>7.0000000000000007E-2</v>
      </c>
      <c r="K160" s="15">
        <v>0</v>
      </c>
      <c r="L160" s="15">
        <v>0.03</v>
      </c>
      <c r="M160" s="15">
        <v>0.9</v>
      </c>
      <c r="N160" s="15">
        <v>10.5</v>
      </c>
      <c r="O160" s="15">
        <v>42.5</v>
      </c>
      <c r="P160" s="15">
        <v>9.3000000000000007</v>
      </c>
      <c r="Q160" s="15">
        <v>0.9</v>
      </c>
    </row>
    <row r="161" spans="2:17" ht="34.799999999999997" x14ac:dyDescent="0.3">
      <c r="B161" s="87"/>
      <c r="C161" s="15" t="s">
        <v>137</v>
      </c>
      <c r="D161" s="37" t="s">
        <v>136</v>
      </c>
      <c r="E161" s="53">
        <v>200</v>
      </c>
      <c r="F161" s="15">
        <v>0.16</v>
      </c>
      <c r="G161" s="15">
        <v>0.16</v>
      </c>
      <c r="H161" s="15">
        <v>23.8</v>
      </c>
      <c r="I161" s="15">
        <v>97.6</v>
      </c>
      <c r="J161" s="15">
        <v>0</v>
      </c>
      <c r="K161" s="15">
        <v>1.7</v>
      </c>
      <c r="L161" s="15">
        <v>18</v>
      </c>
      <c r="M161" s="15">
        <v>0.4</v>
      </c>
      <c r="N161" s="15">
        <v>14.5</v>
      </c>
      <c r="O161" s="15">
        <v>6.8</v>
      </c>
      <c r="P161" s="15">
        <v>5.8</v>
      </c>
      <c r="Q161" s="15">
        <v>0.9</v>
      </c>
    </row>
    <row r="162" spans="2:17" ht="34.799999999999997" x14ac:dyDescent="0.3">
      <c r="B162" s="87"/>
      <c r="C162" s="15">
        <v>114</v>
      </c>
      <c r="D162" s="37" t="s">
        <v>36</v>
      </c>
      <c r="E162" s="53">
        <v>90</v>
      </c>
      <c r="F162" s="15">
        <v>6.8</v>
      </c>
      <c r="G162" s="15">
        <v>0.8</v>
      </c>
      <c r="H162" s="15">
        <v>45</v>
      </c>
      <c r="I162" s="15">
        <v>204.4</v>
      </c>
      <c r="J162" s="15">
        <v>0.1</v>
      </c>
      <c r="K162" s="15">
        <v>0</v>
      </c>
      <c r="L162" s="15">
        <v>0</v>
      </c>
      <c r="M162" s="15">
        <v>1.2</v>
      </c>
      <c r="N162" s="15">
        <v>9</v>
      </c>
      <c r="O162" s="15">
        <v>80</v>
      </c>
      <c r="P162" s="15">
        <v>30.6</v>
      </c>
      <c r="Q162" s="15">
        <v>1.7</v>
      </c>
    </row>
    <row r="163" spans="2:17" ht="17.399999999999999" x14ac:dyDescent="0.3">
      <c r="B163" s="87"/>
      <c r="C163" s="15">
        <v>115</v>
      </c>
      <c r="D163" s="37" t="s">
        <v>37</v>
      </c>
      <c r="E163" s="53">
        <v>78</v>
      </c>
      <c r="F163" s="15">
        <v>5.4</v>
      </c>
      <c r="G163" s="15">
        <v>0.8</v>
      </c>
      <c r="H163" s="15">
        <v>36.6</v>
      </c>
      <c r="I163" s="15">
        <v>169</v>
      </c>
      <c r="J163" s="15">
        <v>0.09</v>
      </c>
      <c r="K163" s="15">
        <v>0</v>
      </c>
      <c r="L163" s="15">
        <v>0.7</v>
      </c>
      <c r="M163" s="15">
        <v>0.97</v>
      </c>
      <c r="N163" s="15">
        <v>36.6</v>
      </c>
      <c r="O163" s="15">
        <v>123</v>
      </c>
      <c r="P163" s="15">
        <v>36.6</v>
      </c>
      <c r="Q163" s="15">
        <v>2.9</v>
      </c>
    </row>
    <row r="164" spans="2:17" ht="52.2" x14ac:dyDescent="0.3">
      <c r="B164" s="89" t="s">
        <v>59</v>
      </c>
      <c r="C164" s="15" t="s">
        <v>101</v>
      </c>
      <c r="D164" s="37" t="s">
        <v>223</v>
      </c>
      <c r="E164" s="53">
        <v>110</v>
      </c>
      <c r="F164" s="15">
        <v>0.55000000000000004</v>
      </c>
      <c r="G164" s="15">
        <v>0.11</v>
      </c>
      <c r="H164" s="15">
        <v>2.1</v>
      </c>
      <c r="I164" s="15">
        <v>13.2</v>
      </c>
      <c r="J164" s="15">
        <v>0.05</v>
      </c>
      <c r="K164" s="15">
        <v>5.4</v>
      </c>
      <c r="L164" s="15">
        <v>0</v>
      </c>
      <c r="M164" s="15">
        <v>0.22</v>
      </c>
      <c r="N164" s="15">
        <v>18.7</v>
      </c>
      <c r="O164" s="15">
        <v>33</v>
      </c>
      <c r="P164" s="15">
        <v>15.4</v>
      </c>
      <c r="Q164" s="15">
        <v>0.55000000000000004</v>
      </c>
    </row>
    <row r="165" spans="2:17" ht="52.2" x14ac:dyDescent="0.3">
      <c r="B165" s="89"/>
      <c r="C165" s="25" t="s">
        <v>114</v>
      </c>
      <c r="D165" s="37" t="s">
        <v>77</v>
      </c>
      <c r="E165" s="53">
        <v>250</v>
      </c>
      <c r="F165" s="15">
        <v>17.600000000000001</v>
      </c>
      <c r="G165" s="15">
        <v>36.5</v>
      </c>
      <c r="H165" s="15">
        <v>14.5</v>
      </c>
      <c r="I165" s="15">
        <v>457.6</v>
      </c>
      <c r="J165" s="16" t="s">
        <v>170</v>
      </c>
      <c r="K165" s="15">
        <v>1.9</v>
      </c>
      <c r="L165" s="16" t="s">
        <v>152</v>
      </c>
      <c r="M165" s="16" t="s">
        <v>153</v>
      </c>
      <c r="N165" s="15">
        <v>133.19999999999999</v>
      </c>
      <c r="O165" s="15">
        <v>249.3</v>
      </c>
      <c r="P165" s="15">
        <v>28.5</v>
      </c>
      <c r="Q165" s="15">
        <v>2.5</v>
      </c>
    </row>
    <row r="166" spans="2:17" ht="69.599999999999994" x14ac:dyDescent="0.3">
      <c r="B166" s="89"/>
      <c r="C166" s="16" t="s">
        <v>252</v>
      </c>
      <c r="D166" s="37" t="s">
        <v>250</v>
      </c>
      <c r="E166" s="50" t="s">
        <v>260</v>
      </c>
      <c r="F166" s="15">
        <v>7.9</v>
      </c>
      <c r="G166" s="15">
        <v>9.1999999999999993</v>
      </c>
      <c r="H166" s="15">
        <v>16.899999999999999</v>
      </c>
      <c r="I166" s="15">
        <v>183.4</v>
      </c>
      <c r="J166" s="15">
        <v>0.05</v>
      </c>
      <c r="K166" s="15">
        <v>0</v>
      </c>
      <c r="L166" s="15">
        <v>32</v>
      </c>
      <c r="M166" s="15">
        <v>0.08</v>
      </c>
      <c r="N166" s="15">
        <v>16</v>
      </c>
      <c r="O166" s="15">
        <v>81.5</v>
      </c>
      <c r="P166" s="15">
        <v>10.3</v>
      </c>
      <c r="Q166" s="15">
        <v>1.6</v>
      </c>
    </row>
    <row r="167" spans="2:17" ht="17.399999999999999" x14ac:dyDescent="0.3">
      <c r="B167" s="89"/>
      <c r="C167" s="15" t="s">
        <v>261</v>
      </c>
      <c r="D167" s="37" t="s">
        <v>221</v>
      </c>
      <c r="E167" s="53">
        <v>200</v>
      </c>
      <c r="F167" s="15">
        <v>1.52</v>
      </c>
      <c r="G167" s="15">
        <v>1.35</v>
      </c>
      <c r="H167" s="15">
        <v>15.9</v>
      </c>
      <c r="I167" s="15">
        <v>81</v>
      </c>
      <c r="J167" s="15">
        <v>0.04</v>
      </c>
      <c r="K167" s="15">
        <v>1.33</v>
      </c>
      <c r="L167" s="15">
        <v>10</v>
      </c>
      <c r="M167" s="15">
        <v>0</v>
      </c>
      <c r="N167" s="15">
        <v>126.6</v>
      </c>
      <c r="O167" s="15">
        <v>92.8</v>
      </c>
      <c r="P167" s="15">
        <v>15.4</v>
      </c>
      <c r="Q167" s="15">
        <v>0.41</v>
      </c>
    </row>
    <row r="168" spans="2:17" ht="17.399999999999999" x14ac:dyDescent="0.3">
      <c r="B168" s="153" t="s">
        <v>22</v>
      </c>
      <c r="C168" s="93"/>
      <c r="D168" s="93"/>
      <c r="E168" s="56"/>
      <c r="F168" s="56">
        <f t="shared" ref="F168:Q168" si="6">SUM(F155:F167)</f>
        <v>96.13000000000001</v>
      </c>
      <c r="G168" s="56">
        <f t="shared" si="6"/>
        <v>95.639999999999986</v>
      </c>
      <c r="H168" s="56">
        <f t="shared" si="6"/>
        <v>306.2</v>
      </c>
      <c r="I168" s="56">
        <f t="shared" si="6"/>
        <v>2449.3000000000002</v>
      </c>
      <c r="J168" s="56">
        <f t="shared" si="6"/>
        <v>1.01</v>
      </c>
      <c r="K168" s="56">
        <f t="shared" si="6"/>
        <v>50.029999999999994</v>
      </c>
      <c r="L168" s="56">
        <f t="shared" si="6"/>
        <v>228.74999999999997</v>
      </c>
      <c r="M168" s="56">
        <f t="shared" si="6"/>
        <v>9.2300000000000022</v>
      </c>
      <c r="N168" s="56">
        <f t="shared" si="6"/>
        <v>518.1</v>
      </c>
      <c r="O168" s="56">
        <f t="shared" si="6"/>
        <v>1141.0999999999999</v>
      </c>
      <c r="P168" s="56">
        <f t="shared" si="6"/>
        <v>221.7</v>
      </c>
      <c r="Q168" s="56">
        <f t="shared" si="6"/>
        <v>21.26</v>
      </c>
    </row>
    <row r="169" spans="2:17" x14ac:dyDescent="0.3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2:17" x14ac:dyDescent="0.3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2:17" x14ac:dyDescent="0.3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2:17" x14ac:dyDescent="0.3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2:17" x14ac:dyDescent="0.3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2:17" x14ac:dyDescent="0.3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2:17" ht="15.6" x14ac:dyDescent="0.3">
      <c r="B175" s="80" t="s">
        <v>1</v>
      </c>
      <c r="C175" s="80" t="s">
        <v>44</v>
      </c>
      <c r="D175" s="80" t="s">
        <v>87</v>
      </c>
      <c r="E175" s="80" t="s">
        <v>47</v>
      </c>
      <c r="F175" s="80" t="s">
        <v>0</v>
      </c>
      <c r="G175" s="80"/>
      <c r="H175" s="80"/>
      <c r="I175" s="80" t="s">
        <v>5</v>
      </c>
      <c r="J175" s="81" t="s">
        <v>51</v>
      </c>
      <c r="K175" s="81"/>
      <c r="L175" s="81"/>
      <c r="M175" s="81"/>
      <c r="N175" s="80" t="s">
        <v>50</v>
      </c>
      <c r="O175" s="80"/>
      <c r="P175" s="80"/>
      <c r="Q175" s="80"/>
    </row>
    <row r="176" spans="2:17" x14ac:dyDescent="0.3">
      <c r="B176" s="80"/>
      <c r="C176" s="80"/>
      <c r="D176" s="80"/>
      <c r="E176" s="80"/>
      <c r="F176" s="80" t="s">
        <v>2</v>
      </c>
      <c r="G176" s="80" t="s">
        <v>3</v>
      </c>
      <c r="H176" s="80" t="s">
        <v>4</v>
      </c>
      <c r="I176" s="80"/>
      <c r="J176" s="81"/>
      <c r="K176" s="81"/>
      <c r="L176" s="81"/>
      <c r="M176" s="81"/>
      <c r="N176" s="80"/>
      <c r="O176" s="80"/>
      <c r="P176" s="80"/>
      <c r="Q176" s="80"/>
    </row>
    <row r="177" spans="2:17" ht="67.5" customHeight="1" x14ac:dyDescent="0.3">
      <c r="B177" s="80"/>
      <c r="C177" s="80"/>
      <c r="D177" s="80"/>
      <c r="E177" s="80"/>
      <c r="F177" s="80"/>
      <c r="G177" s="80"/>
      <c r="H177" s="80"/>
      <c r="I177" s="80"/>
      <c r="J177" s="54" t="s">
        <v>45</v>
      </c>
      <c r="K177" s="54" t="s">
        <v>46</v>
      </c>
      <c r="L177" s="54" t="s">
        <v>147</v>
      </c>
      <c r="M177" s="54" t="s">
        <v>148</v>
      </c>
      <c r="N177" s="54" t="s">
        <v>48</v>
      </c>
      <c r="O177" s="54" t="s">
        <v>149</v>
      </c>
      <c r="P177" s="54" t="s">
        <v>150</v>
      </c>
      <c r="Q177" s="54" t="s">
        <v>49</v>
      </c>
    </row>
    <row r="178" spans="2:17" ht="20.399999999999999" x14ac:dyDescent="0.3">
      <c r="B178" s="64" t="s">
        <v>23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</row>
    <row r="179" spans="2:17" ht="52.2" x14ac:dyDescent="0.3">
      <c r="B179" s="87" t="s">
        <v>182</v>
      </c>
      <c r="C179" s="30" t="s">
        <v>108</v>
      </c>
      <c r="D179" s="58" t="s">
        <v>234</v>
      </c>
      <c r="E179" s="55">
        <v>100</v>
      </c>
      <c r="F179" s="30">
        <v>11</v>
      </c>
      <c r="G179" s="30">
        <v>16.600000000000001</v>
      </c>
      <c r="H179" s="30">
        <v>29.6</v>
      </c>
      <c r="I179" s="30">
        <v>314</v>
      </c>
      <c r="J179" s="30">
        <v>7.4999999999999997E-2</v>
      </c>
      <c r="K179" s="30">
        <v>0.12</v>
      </c>
      <c r="L179" s="30">
        <v>126</v>
      </c>
      <c r="M179" s="30">
        <v>6.3</v>
      </c>
      <c r="N179" s="30">
        <v>278.8</v>
      </c>
      <c r="O179" s="30">
        <v>153.4</v>
      </c>
      <c r="P179" s="30">
        <v>18.7</v>
      </c>
      <c r="Q179" s="30">
        <v>1</v>
      </c>
    </row>
    <row r="180" spans="2:17" ht="52.2" x14ac:dyDescent="0.3">
      <c r="B180" s="88"/>
      <c r="C180" s="15" t="s">
        <v>164</v>
      </c>
      <c r="D180" s="37" t="s">
        <v>181</v>
      </c>
      <c r="E180" s="53">
        <v>200</v>
      </c>
      <c r="F180" s="15">
        <v>6</v>
      </c>
      <c r="G180" s="15">
        <v>5</v>
      </c>
      <c r="H180" s="15">
        <v>7</v>
      </c>
      <c r="I180" s="15">
        <v>100</v>
      </c>
      <c r="J180" s="15">
        <v>0.08</v>
      </c>
      <c r="K180" s="15">
        <v>1</v>
      </c>
      <c r="L180" s="15">
        <v>44</v>
      </c>
      <c r="M180" s="15">
        <v>0.02</v>
      </c>
      <c r="N180" s="15">
        <v>240</v>
      </c>
      <c r="O180" s="15">
        <v>6</v>
      </c>
      <c r="P180" s="15">
        <v>28</v>
      </c>
      <c r="Q180" s="15">
        <v>0.2</v>
      </c>
    </row>
    <row r="181" spans="2:17" ht="52.2" x14ac:dyDescent="0.3">
      <c r="B181" s="86" t="s">
        <v>9</v>
      </c>
      <c r="C181" s="15" t="s">
        <v>101</v>
      </c>
      <c r="D181" s="37" t="s">
        <v>223</v>
      </c>
      <c r="E181" s="53">
        <v>110</v>
      </c>
      <c r="F181" s="15">
        <v>0.55000000000000004</v>
      </c>
      <c r="G181" s="15">
        <v>0.11</v>
      </c>
      <c r="H181" s="15">
        <v>2.1</v>
      </c>
      <c r="I181" s="15">
        <v>13.2</v>
      </c>
      <c r="J181" s="15">
        <v>0.05</v>
      </c>
      <c r="K181" s="15">
        <v>5.4</v>
      </c>
      <c r="L181" s="15">
        <v>0</v>
      </c>
      <c r="M181" s="15">
        <v>0.22</v>
      </c>
      <c r="N181" s="15">
        <v>18.7</v>
      </c>
      <c r="O181" s="15">
        <v>33</v>
      </c>
      <c r="P181" s="15">
        <v>15.4</v>
      </c>
      <c r="Q181" s="15">
        <v>0.55000000000000004</v>
      </c>
    </row>
    <row r="182" spans="2:17" ht="103.5" customHeight="1" x14ac:dyDescent="0.3">
      <c r="B182" s="87"/>
      <c r="C182" s="15" t="s">
        <v>219</v>
      </c>
      <c r="D182" s="37" t="s">
        <v>169</v>
      </c>
      <c r="E182" s="53" t="s">
        <v>237</v>
      </c>
      <c r="F182" s="15">
        <v>12.7</v>
      </c>
      <c r="G182" s="15">
        <v>8.6</v>
      </c>
      <c r="H182" s="15">
        <v>25</v>
      </c>
      <c r="I182" s="15">
        <v>237.9</v>
      </c>
      <c r="J182" s="16" t="s">
        <v>170</v>
      </c>
      <c r="K182" s="15">
        <v>0.3</v>
      </c>
      <c r="L182" s="16" t="s">
        <v>171</v>
      </c>
      <c r="M182" s="16" t="s">
        <v>172</v>
      </c>
      <c r="N182" s="15">
        <v>101.4</v>
      </c>
      <c r="O182" s="15">
        <v>1224</v>
      </c>
      <c r="P182" s="15">
        <v>24.3</v>
      </c>
      <c r="Q182" s="15">
        <v>2</v>
      </c>
    </row>
    <row r="183" spans="2:17" ht="34.799999999999997" x14ac:dyDescent="0.3">
      <c r="B183" s="87"/>
      <c r="C183" s="15" t="s">
        <v>105</v>
      </c>
      <c r="D183" s="37" t="s">
        <v>66</v>
      </c>
      <c r="E183" s="53">
        <v>100</v>
      </c>
      <c r="F183" s="15">
        <v>16.5</v>
      </c>
      <c r="G183" s="15">
        <v>7.2</v>
      </c>
      <c r="H183" s="15">
        <v>27</v>
      </c>
      <c r="I183" s="15">
        <v>282</v>
      </c>
      <c r="J183" s="16" t="s">
        <v>151</v>
      </c>
      <c r="K183" s="15">
        <v>0</v>
      </c>
      <c r="L183" s="16" t="s">
        <v>52</v>
      </c>
      <c r="M183" s="16" t="s">
        <v>52</v>
      </c>
      <c r="N183" s="15">
        <v>65.7</v>
      </c>
      <c r="O183" s="15">
        <v>2.4</v>
      </c>
      <c r="P183" s="15">
        <v>0</v>
      </c>
      <c r="Q183" s="15">
        <v>5.5</v>
      </c>
    </row>
    <row r="184" spans="2:17" ht="63.75" customHeight="1" x14ac:dyDescent="0.3">
      <c r="B184" s="87"/>
      <c r="C184" s="15" t="s">
        <v>92</v>
      </c>
      <c r="D184" s="37" t="s">
        <v>71</v>
      </c>
      <c r="E184" s="53">
        <v>180</v>
      </c>
      <c r="F184" s="15">
        <v>3.7</v>
      </c>
      <c r="G184" s="15">
        <v>5.8</v>
      </c>
      <c r="H184" s="15">
        <v>24.5</v>
      </c>
      <c r="I184" s="15">
        <v>164.7</v>
      </c>
      <c r="J184" s="15">
        <v>0.18</v>
      </c>
      <c r="K184" s="15">
        <v>21.8</v>
      </c>
      <c r="L184" s="15">
        <v>90</v>
      </c>
      <c r="M184" s="15">
        <v>2.9</v>
      </c>
      <c r="N184" s="15">
        <v>44.4</v>
      </c>
      <c r="O184" s="15">
        <v>133.9</v>
      </c>
      <c r="P184" s="15">
        <v>43.4</v>
      </c>
      <c r="Q184" s="15">
        <v>1.2</v>
      </c>
    </row>
    <row r="185" spans="2:17" ht="27.6" x14ac:dyDescent="0.3">
      <c r="B185" s="87"/>
      <c r="C185" s="15" t="s">
        <v>140</v>
      </c>
      <c r="D185" s="37" t="s">
        <v>139</v>
      </c>
      <c r="E185" s="53">
        <v>200</v>
      </c>
      <c r="F185" s="15">
        <v>1</v>
      </c>
      <c r="G185" s="15">
        <v>0</v>
      </c>
      <c r="H185" s="15">
        <v>25.4</v>
      </c>
      <c r="I185" s="15">
        <v>105.34</v>
      </c>
      <c r="J185" s="15">
        <v>0.04</v>
      </c>
      <c r="K185" s="15">
        <v>8</v>
      </c>
      <c r="L185" s="15">
        <v>0.02</v>
      </c>
      <c r="M185" s="15">
        <v>0.06</v>
      </c>
      <c r="N185" s="15">
        <v>14</v>
      </c>
      <c r="O185" s="15">
        <v>1.2</v>
      </c>
      <c r="P185" s="15">
        <v>0.8</v>
      </c>
      <c r="Q185" s="15">
        <v>0.4</v>
      </c>
    </row>
    <row r="186" spans="2:17" ht="34.799999999999997" x14ac:dyDescent="0.3">
      <c r="B186" s="87"/>
      <c r="C186" s="15">
        <v>114</v>
      </c>
      <c r="D186" s="37" t="s">
        <v>36</v>
      </c>
      <c r="E186" s="53">
        <v>50</v>
      </c>
      <c r="F186" s="15">
        <v>3</v>
      </c>
      <c r="G186" s="15">
        <v>0.36</v>
      </c>
      <c r="H186" s="15">
        <v>19.88</v>
      </c>
      <c r="I186" s="15">
        <v>90.4</v>
      </c>
      <c r="J186" s="15">
        <v>4.8000000000000001E-2</v>
      </c>
      <c r="K186" s="15">
        <v>0</v>
      </c>
      <c r="L186" s="15">
        <v>0</v>
      </c>
      <c r="M186" s="15">
        <v>0.52</v>
      </c>
      <c r="N186" s="15">
        <v>4</v>
      </c>
      <c r="O186" s="15">
        <v>35.6</v>
      </c>
      <c r="P186" s="15">
        <v>13.6</v>
      </c>
      <c r="Q186" s="15">
        <v>0.76</v>
      </c>
    </row>
    <row r="187" spans="2:17" ht="17.399999999999999" x14ac:dyDescent="0.3">
      <c r="B187" s="87"/>
      <c r="C187" s="15">
        <v>115</v>
      </c>
      <c r="D187" s="37" t="s">
        <v>37</v>
      </c>
      <c r="E187" s="53">
        <v>78</v>
      </c>
      <c r="F187" s="15">
        <v>5.4</v>
      </c>
      <c r="G187" s="15">
        <v>0.8</v>
      </c>
      <c r="H187" s="15">
        <v>36.6</v>
      </c>
      <c r="I187" s="15">
        <v>169</v>
      </c>
      <c r="J187" s="15">
        <v>0.09</v>
      </c>
      <c r="K187" s="15">
        <v>0</v>
      </c>
      <c r="L187" s="15">
        <v>0.7</v>
      </c>
      <c r="M187" s="15">
        <v>0.97</v>
      </c>
      <c r="N187" s="15">
        <v>36.6</v>
      </c>
      <c r="O187" s="15">
        <v>123</v>
      </c>
      <c r="P187" s="15">
        <v>36.6</v>
      </c>
      <c r="Q187" s="15">
        <v>2.9</v>
      </c>
    </row>
    <row r="188" spans="2:17" ht="52.2" x14ac:dyDescent="0.3">
      <c r="B188" s="89" t="s">
        <v>59</v>
      </c>
      <c r="C188" s="15" t="s">
        <v>138</v>
      </c>
      <c r="D188" s="37" t="s">
        <v>86</v>
      </c>
      <c r="E188" s="53">
        <v>200</v>
      </c>
      <c r="F188" s="15">
        <v>3</v>
      </c>
      <c r="G188" s="15">
        <v>1</v>
      </c>
      <c r="H188" s="15">
        <v>42</v>
      </c>
      <c r="I188" s="15">
        <v>190</v>
      </c>
      <c r="J188" s="15">
        <v>0.08</v>
      </c>
      <c r="K188" s="15">
        <v>20</v>
      </c>
      <c r="L188" s="15">
        <v>40</v>
      </c>
      <c r="M188" s="15">
        <v>0.8</v>
      </c>
      <c r="N188" s="15">
        <v>1.2</v>
      </c>
      <c r="O188" s="15">
        <v>56</v>
      </c>
      <c r="P188" s="15">
        <v>84</v>
      </c>
      <c r="Q188" s="15">
        <v>16</v>
      </c>
    </row>
    <row r="189" spans="2:17" ht="52.2" x14ac:dyDescent="0.3">
      <c r="B189" s="89"/>
      <c r="C189" s="15" t="s">
        <v>122</v>
      </c>
      <c r="D189" s="37" t="s">
        <v>142</v>
      </c>
      <c r="E189" s="53" t="s">
        <v>56</v>
      </c>
      <c r="F189" s="15">
        <v>16.100000000000001</v>
      </c>
      <c r="G189" s="15">
        <v>24.1</v>
      </c>
      <c r="H189" s="15">
        <v>93.4</v>
      </c>
      <c r="I189" s="15">
        <v>654.29999999999995</v>
      </c>
      <c r="J189" s="16">
        <v>0.25</v>
      </c>
      <c r="K189" s="15">
        <v>1</v>
      </c>
      <c r="L189" s="16" t="s">
        <v>154</v>
      </c>
      <c r="M189" s="16" t="s">
        <v>155</v>
      </c>
      <c r="N189" s="15">
        <v>281</v>
      </c>
      <c r="O189" s="15">
        <v>261.10000000000002</v>
      </c>
      <c r="P189" s="15">
        <v>36.9</v>
      </c>
      <c r="Q189" s="15">
        <v>2.2000000000000002</v>
      </c>
    </row>
    <row r="190" spans="2:17" ht="34.799999999999997" x14ac:dyDescent="0.3">
      <c r="B190" s="89"/>
      <c r="C190" s="15" t="s">
        <v>89</v>
      </c>
      <c r="D190" s="37" t="s">
        <v>34</v>
      </c>
      <c r="E190" s="53">
        <v>200</v>
      </c>
      <c r="F190" s="15">
        <v>4.2</v>
      </c>
      <c r="G190" s="15">
        <v>3.6</v>
      </c>
      <c r="H190" s="15">
        <v>17.2</v>
      </c>
      <c r="I190" s="15">
        <v>118.6</v>
      </c>
      <c r="J190" s="15">
        <v>0.06</v>
      </c>
      <c r="K190" s="15">
        <v>1.6</v>
      </c>
      <c r="L190" s="15">
        <v>40</v>
      </c>
      <c r="M190" s="15">
        <v>0.4</v>
      </c>
      <c r="N190" s="15">
        <v>152.9</v>
      </c>
      <c r="O190" s="15">
        <v>178.4</v>
      </c>
      <c r="P190" s="15">
        <v>24.8</v>
      </c>
      <c r="Q190" s="15">
        <v>0.5</v>
      </c>
    </row>
    <row r="191" spans="2:17" ht="17.399999999999999" x14ac:dyDescent="0.3">
      <c r="B191" s="93" t="s">
        <v>24</v>
      </c>
      <c r="C191" s="93"/>
      <c r="D191" s="93"/>
      <c r="E191" s="56"/>
      <c r="F191" s="56">
        <f>SUM(F179:F190)</f>
        <v>83.15</v>
      </c>
      <c r="G191" s="56">
        <v>85.2</v>
      </c>
      <c r="H191" s="56">
        <f t="shared" ref="H191:Q191" si="7">SUM(H179:H190)</f>
        <v>349.68</v>
      </c>
      <c r="I191" s="56">
        <f t="shared" si="7"/>
        <v>2439.44</v>
      </c>
      <c r="J191" s="56">
        <f t="shared" si="7"/>
        <v>0.95299999999999985</v>
      </c>
      <c r="K191" s="56">
        <f t="shared" si="7"/>
        <v>59.220000000000006</v>
      </c>
      <c r="L191" s="56">
        <f t="shared" si="7"/>
        <v>340.71999999999997</v>
      </c>
      <c r="M191" s="56">
        <f t="shared" si="7"/>
        <v>12.190000000000001</v>
      </c>
      <c r="N191" s="56">
        <f t="shared" si="7"/>
        <v>1238.7000000000003</v>
      </c>
      <c r="O191" s="56">
        <f t="shared" si="7"/>
        <v>2208.0000000000005</v>
      </c>
      <c r="P191" s="56">
        <f t="shared" si="7"/>
        <v>326.5</v>
      </c>
      <c r="Q191" s="56">
        <f t="shared" si="7"/>
        <v>33.21</v>
      </c>
    </row>
    <row r="192" spans="2:17" x14ac:dyDescent="0.3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</row>
    <row r="193" spans="2:17" x14ac:dyDescent="0.3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2:17" x14ac:dyDescent="0.3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</row>
    <row r="195" spans="2:17" x14ac:dyDescent="0.3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</row>
    <row r="196" spans="2:17" x14ac:dyDescent="0.3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2:17" x14ac:dyDescent="0.3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</row>
    <row r="198" spans="2:17" ht="15.6" x14ac:dyDescent="0.3">
      <c r="B198" s="80" t="s">
        <v>1</v>
      </c>
      <c r="C198" s="80" t="s">
        <v>44</v>
      </c>
      <c r="D198" s="80" t="s">
        <v>87</v>
      </c>
      <c r="E198" s="80" t="s">
        <v>47</v>
      </c>
      <c r="F198" s="80" t="s">
        <v>0</v>
      </c>
      <c r="G198" s="80"/>
      <c r="H198" s="80"/>
      <c r="I198" s="80" t="s">
        <v>5</v>
      </c>
      <c r="J198" s="81" t="s">
        <v>51</v>
      </c>
      <c r="K198" s="81"/>
      <c r="L198" s="81"/>
      <c r="M198" s="81"/>
      <c r="N198" s="80" t="s">
        <v>50</v>
      </c>
      <c r="O198" s="80"/>
      <c r="P198" s="80"/>
      <c r="Q198" s="80"/>
    </row>
    <row r="199" spans="2:17" x14ac:dyDescent="0.3">
      <c r="B199" s="80"/>
      <c r="C199" s="80"/>
      <c r="D199" s="80"/>
      <c r="E199" s="80"/>
      <c r="F199" s="80" t="s">
        <v>2</v>
      </c>
      <c r="G199" s="80" t="s">
        <v>3</v>
      </c>
      <c r="H199" s="80" t="s">
        <v>4</v>
      </c>
      <c r="I199" s="80"/>
      <c r="J199" s="81"/>
      <c r="K199" s="81"/>
      <c r="L199" s="81"/>
      <c r="M199" s="81"/>
      <c r="N199" s="80"/>
      <c r="O199" s="80"/>
      <c r="P199" s="80"/>
      <c r="Q199" s="80"/>
    </row>
    <row r="200" spans="2:17" ht="76.5" customHeight="1" x14ac:dyDescent="0.3">
      <c r="B200" s="80"/>
      <c r="C200" s="80"/>
      <c r="D200" s="80"/>
      <c r="E200" s="80"/>
      <c r="F200" s="80"/>
      <c r="G200" s="80"/>
      <c r="H200" s="80"/>
      <c r="I200" s="80"/>
      <c r="J200" s="54" t="s">
        <v>45</v>
      </c>
      <c r="K200" s="54" t="s">
        <v>46</v>
      </c>
      <c r="L200" s="54" t="s">
        <v>147</v>
      </c>
      <c r="M200" s="54" t="s">
        <v>148</v>
      </c>
      <c r="N200" s="54" t="s">
        <v>48</v>
      </c>
      <c r="O200" s="54" t="s">
        <v>149</v>
      </c>
      <c r="P200" s="54" t="s">
        <v>150</v>
      </c>
      <c r="Q200" s="54" t="s">
        <v>49</v>
      </c>
    </row>
    <row r="201" spans="2:17" ht="20.399999999999999" x14ac:dyDescent="0.3">
      <c r="B201" s="64" t="s">
        <v>25</v>
      </c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</row>
    <row r="202" spans="2:17" ht="27" customHeight="1" x14ac:dyDescent="0.3">
      <c r="B202" s="87" t="s">
        <v>8</v>
      </c>
      <c r="C202" s="15"/>
      <c r="D202" s="37" t="s">
        <v>183</v>
      </c>
      <c r="E202" s="53">
        <v>80</v>
      </c>
      <c r="F202" s="15">
        <v>5.0999999999999996</v>
      </c>
      <c r="G202" s="15">
        <v>25</v>
      </c>
      <c r="H202" s="15">
        <v>54.8</v>
      </c>
      <c r="I202" s="15">
        <v>360.8</v>
      </c>
      <c r="J202" s="15">
        <v>0.08</v>
      </c>
      <c r="K202" s="15">
        <v>0</v>
      </c>
      <c r="L202" s="15">
        <v>0</v>
      </c>
      <c r="M202" s="15">
        <v>0</v>
      </c>
      <c r="N202" s="15">
        <v>29</v>
      </c>
      <c r="O202" s="15">
        <v>55.2</v>
      </c>
      <c r="P202" s="15">
        <v>10.4</v>
      </c>
      <c r="Q202" s="15">
        <v>0.6</v>
      </c>
    </row>
    <row r="203" spans="2:17" ht="36" customHeight="1" x14ac:dyDescent="0.3">
      <c r="B203" s="88"/>
      <c r="C203" s="15"/>
      <c r="D203" s="37" t="s">
        <v>156</v>
      </c>
      <c r="E203" s="53">
        <v>250</v>
      </c>
      <c r="F203" s="15">
        <v>7.3</v>
      </c>
      <c r="G203" s="15">
        <v>6.3</v>
      </c>
      <c r="H203" s="15">
        <v>12</v>
      </c>
      <c r="I203" s="15">
        <v>135</v>
      </c>
      <c r="J203" s="15">
        <v>0.1</v>
      </c>
      <c r="K203" s="15">
        <v>2.5</v>
      </c>
      <c r="L203" s="15">
        <v>0.05</v>
      </c>
      <c r="M203" s="15">
        <v>0.1</v>
      </c>
      <c r="N203" s="15">
        <v>300</v>
      </c>
      <c r="O203" s="15">
        <v>225</v>
      </c>
      <c r="P203" s="15">
        <v>35</v>
      </c>
      <c r="Q203" s="15">
        <v>0.3</v>
      </c>
    </row>
    <row r="204" spans="2:17" ht="52.2" x14ac:dyDescent="0.3">
      <c r="B204" s="86" t="s">
        <v>9</v>
      </c>
      <c r="C204" s="15" t="s">
        <v>193</v>
      </c>
      <c r="D204" s="37" t="s">
        <v>222</v>
      </c>
      <c r="E204" s="53">
        <v>110</v>
      </c>
      <c r="F204" s="15">
        <v>1.3</v>
      </c>
      <c r="G204" s="15">
        <v>0.22</v>
      </c>
      <c r="H204" s="15">
        <v>4.0999999999999996</v>
      </c>
      <c r="I204" s="15">
        <v>24.2</v>
      </c>
      <c r="J204" s="15">
        <v>7.0000000000000007E-2</v>
      </c>
      <c r="K204" s="15">
        <v>19.3</v>
      </c>
      <c r="L204" s="15">
        <v>0</v>
      </c>
      <c r="M204" s="15">
        <v>1.4</v>
      </c>
      <c r="N204" s="15">
        <v>15.4</v>
      </c>
      <c r="O204" s="15">
        <v>28.6</v>
      </c>
      <c r="P204" s="15">
        <v>22</v>
      </c>
      <c r="Q204" s="15">
        <v>1</v>
      </c>
    </row>
    <row r="205" spans="2:17" ht="87" x14ac:dyDescent="0.3">
      <c r="B205" s="87"/>
      <c r="C205" s="15" t="s">
        <v>120</v>
      </c>
      <c r="D205" s="37" t="s">
        <v>238</v>
      </c>
      <c r="E205" s="53" t="s">
        <v>239</v>
      </c>
      <c r="F205" s="15">
        <v>9</v>
      </c>
      <c r="G205" s="15">
        <v>7</v>
      </c>
      <c r="H205" s="15">
        <v>21.3</v>
      </c>
      <c r="I205" s="15">
        <v>186.3</v>
      </c>
      <c r="J205" s="15">
        <v>0.17</v>
      </c>
      <c r="K205" s="15">
        <v>15.4</v>
      </c>
      <c r="L205" s="15">
        <v>1380</v>
      </c>
      <c r="M205" s="15">
        <v>1.38</v>
      </c>
      <c r="N205" s="15">
        <v>40</v>
      </c>
      <c r="O205" s="15">
        <v>163.19999999999999</v>
      </c>
      <c r="P205" s="15">
        <v>45.2</v>
      </c>
      <c r="Q205" s="15">
        <v>2</v>
      </c>
    </row>
    <row r="206" spans="2:17" ht="52.2" x14ac:dyDescent="0.3">
      <c r="B206" s="87"/>
      <c r="C206" s="15" t="s">
        <v>174</v>
      </c>
      <c r="D206" s="37" t="s">
        <v>173</v>
      </c>
      <c r="E206" s="53" t="s">
        <v>195</v>
      </c>
      <c r="F206" s="15">
        <v>21.9</v>
      </c>
      <c r="G206" s="15">
        <v>11.4</v>
      </c>
      <c r="H206" s="15">
        <v>5.5</v>
      </c>
      <c r="I206" s="15">
        <v>190.5</v>
      </c>
      <c r="J206" s="15">
        <v>0.16</v>
      </c>
      <c r="K206" s="15">
        <v>0.9</v>
      </c>
      <c r="L206" s="15">
        <v>84</v>
      </c>
      <c r="M206" s="15">
        <v>3.6</v>
      </c>
      <c r="N206" s="15">
        <v>60</v>
      </c>
      <c r="O206" s="15">
        <v>197.3</v>
      </c>
      <c r="P206" s="15">
        <v>42</v>
      </c>
      <c r="Q206" s="15">
        <v>0.96</v>
      </c>
    </row>
    <row r="207" spans="2:17" ht="34.799999999999997" x14ac:dyDescent="0.3">
      <c r="B207" s="87"/>
      <c r="C207" s="15" t="s">
        <v>111</v>
      </c>
      <c r="D207" s="37" t="s">
        <v>75</v>
      </c>
      <c r="E207" s="53">
        <v>180</v>
      </c>
      <c r="F207" s="15">
        <v>3.4</v>
      </c>
      <c r="G207" s="15">
        <v>5.2</v>
      </c>
      <c r="H207" s="15">
        <v>27.6</v>
      </c>
      <c r="I207" s="15">
        <v>170.8</v>
      </c>
      <c r="J207" s="15">
        <v>0.18</v>
      </c>
      <c r="K207" s="15">
        <v>25.2</v>
      </c>
      <c r="L207" s="15">
        <v>4.8000000000000001E-2</v>
      </c>
      <c r="M207" s="15">
        <v>0.18</v>
      </c>
      <c r="N207" s="15">
        <v>17.600000000000001</v>
      </c>
      <c r="O207" s="15">
        <v>104.4</v>
      </c>
      <c r="P207" s="15">
        <v>41.4</v>
      </c>
      <c r="Q207" s="15">
        <v>1.3</v>
      </c>
    </row>
    <row r="208" spans="2:17" ht="34.799999999999997" x14ac:dyDescent="0.3">
      <c r="B208" s="87"/>
      <c r="C208" s="15" t="s">
        <v>137</v>
      </c>
      <c r="D208" s="37" t="s">
        <v>136</v>
      </c>
      <c r="E208" s="53">
        <v>200</v>
      </c>
      <c r="F208" s="15">
        <v>0.16</v>
      </c>
      <c r="G208" s="15">
        <v>0.16</v>
      </c>
      <c r="H208" s="15">
        <v>23.8</v>
      </c>
      <c r="I208" s="15">
        <v>97.6</v>
      </c>
      <c r="J208" s="15">
        <v>0</v>
      </c>
      <c r="K208" s="15">
        <v>1.7</v>
      </c>
      <c r="L208" s="15">
        <v>18</v>
      </c>
      <c r="M208" s="15">
        <v>0.4</v>
      </c>
      <c r="N208" s="15">
        <v>14.5</v>
      </c>
      <c r="O208" s="15">
        <v>6.8</v>
      </c>
      <c r="P208" s="15">
        <v>5.8</v>
      </c>
      <c r="Q208" s="15">
        <v>0.9</v>
      </c>
    </row>
    <row r="209" spans="2:17" ht="34.799999999999997" x14ac:dyDescent="0.3">
      <c r="B209" s="87"/>
      <c r="C209" s="15">
        <v>114</v>
      </c>
      <c r="D209" s="37" t="s">
        <v>36</v>
      </c>
      <c r="E209" s="53">
        <v>120</v>
      </c>
      <c r="F209" s="15">
        <v>8.3000000000000007</v>
      </c>
      <c r="G209" s="15">
        <v>1</v>
      </c>
      <c r="H209" s="15">
        <v>54.7</v>
      </c>
      <c r="I209" s="15">
        <v>250</v>
      </c>
      <c r="J209" s="15">
        <v>0.12</v>
      </c>
      <c r="K209" s="15">
        <v>0</v>
      </c>
      <c r="L209" s="15">
        <v>0</v>
      </c>
      <c r="M209" s="15">
        <v>1.43</v>
      </c>
      <c r="N209" s="15">
        <v>11</v>
      </c>
      <c r="O209" s="15">
        <v>97.9</v>
      </c>
      <c r="P209" s="15">
        <v>37.4</v>
      </c>
      <c r="Q209" s="15">
        <v>2.1</v>
      </c>
    </row>
    <row r="210" spans="2:17" ht="17.399999999999999" x14ac:dyDescent="0.3">
      <c r="B210" s="87"/>
      <c r="C210" s="15">
        <v>115</v>
      </c>
      <c r="D210" s="37" t="s">
        <v>37</v>
      </c>
      <c r="E210" s="53">
        <v>78</v>
      </c>
      <c r="F210" s="15">
        <v>5.4</v>
      </c>
      <c r="G210" s="15">
        <v>0.8</v>
      </c>
      <c r="H210" s="15">
        <v>36.6</v>
      </c>
      <c r="I210" s="15">
        <v>169</v>
      </c>
      <c r="J210" s="15">
        <v>0.09</v>
      </c>
      <c r="K210" s="15">
        <v>0</v>
      </c>
      <c r="L210" s="15">
        <v>0.7</v>
      </c>
      <c r="M210" s="15">
        <v>0.97</v>
      </c>
      <c r="N210" s="15">
        <v>36.6</v>
      </c>
      <c r="O210" s="15">
        <v>123</v>
      </c>
      <c r="P210" s="15">
        <v>36.6</v>
      </c>
      <c r="Q210" s="15">
        <v>2.9</v>
      </c>
    </row>
    <row r="211" spans="2:17" ht="52.2" x14ac:dyDescent="0.3">
      <c r="B211" s="89" t="s">
        <v>59</v>
      </c>
      <c r="C211" s="15" t="s">
        <v>138</v>
      </c>
      <c r="D211" s="37" t="s">
        <v>86</v>
      </c>
      <c r="E211" s="53">
        <v>200</v>
      </c>
      <c r="F211" s="15">
        <v>3</v>
      </c>
      <c r="G211" s="15">
        <v>1</v>
      </c>
      <c r="H211" s="15">
        <v>42</v>
      </c>
      <c r="I211" s="15">
        <v>190</v>
      </c>
      <c r="J211" s="15">
        <v>0.08</v>
      </c>
      <c r="K211" s="15">
        <v>20</v>
      </c>
      <c r="L211" s="15">
        <v>40</v>
      </c>
      <c r="M211" s="15">
        <v>0.8</v>
      </c>
      <c r="N211" s="15">
        <v>1.2</v>
      </c>
      <c r="O211" s="15">
        <v>56</v>
      </c>
      <c r="P211" s="15">
        <v>84</v>
      </c>
      <c r="Q211" s="15">
        <v>16</v>
      </c>
    </row>
    <row r="212" spans="2:17" ht="52.2" x14ac:dyDescent="0.3">
      <c r="B212" s="89"/>
      <c r="C212" s="15" t="s">
        <v>101</v>
      </c>
      <c r="D212" s="37" t="s">
        <v>223</v>
      </c>
      <c r="E212" s="53">
        <v>110</v>
      </c>
      <c r="F212" s="15">
        <v>0.55000000000000004</v>
      </c>
      <c r="G212" s="15">
        <v>0.11</v>
      </c>
      <c r="H212" s="15">
        <v>2.1</v>
      </c>
      <c r="I212" s="15">
        <v>13.2</v>
      </c>
      <c r="J212" s="15">
        <v>0.05</v>
      </c>
      <c r="K212" s="15">
        <v>5.4</v>
      </c>
      <c r="L212" s="15">
        <v>0</v>
      </c>
      <c r="M212" s="15">
        <v>0.22</v>
      </c>
      <c r="N212" s="15">
        <v>18.7</v>
      </c>
      <c r="O212" s="15">
        <v>33</v>
      </c>
      <c r="P212" s="15">
        <v>15.4</v>
      </c>
      <c r="Q212" s="15">
        <v>0.55000000000000004</v>
      </c>
    </row>
    <row r="213" spans="2:17" ht="52.2" x14ac:dyDescent="0.3">
      <c r="B213" s="89"/>
      <c r="C213" s="16" t="s">
        <v>146</v>
      </c>
      <c r="D213" s="37" t="s">
        <v>79</v>
      </c>
      <c r="E213" s="53" t="s">
        <v>188</v>
      </c>
      <c r="F213" s="15">
        <v>10.8</v>
      </c>
      <c r="G213" s="15">
        <v>11.5</v>
      </c>
      <c r="H213" s="15">
        <v>26.2</v>
      </c>
      <c r="I213" s="15">
        <v>252.4</v>
      </c>
      <c r="J213" s="16" t="s">
        <v>189</v>
      </c>
      <c r="K213" s="15">
        <v>0.15</v>
      </c>
      <c r="L213" s="16" t="s">
        <v>190</v>
      </c>
      <c r="M213" s="16" t="s">
        <v>191</v>
      </c>
      <c r="N213" s="15">
        <v>121</v>
      </c>
      <c r="O213" s="15">
        <v>193</v>
      </c>
      <c r="P213" s="15">
        <v>19.399999999999999</v>
      </c>
      <c r="Q213" s="15">
        <v>1.3</v>
      </c>
    </row>
    <row r="214" spans="2:17" ht="52.2" x14ac:dyDescent="0.3">
      <c r="B214" s="89"/>
      <c r="C214" s="15" t="s">
        <v>164</v>
      </c>
      <c r="D214" s="37" t="s">
        <v>168</v>
      </c>
      <c r="E214" s="53">
        <v>200</v>
      </c>
      <c r="F214" s="15">
        <v>5.6</v>
      </c>
      <c r="G214" s="15">
        <v>4</v>
      </c>
      <c r="H214" s="15">
        <v>26.8</v>
      </c>
      <c r="I214" s="15">
        <v>164</v>
      </c>
      <c r="J214" s="15">
        <v>0.08</v>
      </c>
      <c r="K214" s="15">
        <v>0.34</v>
      </c>
      <c r="L214" s="15">
        <v>50</v>
      </c>
      <c r="M214" s="15">
        <v>0.23</v>
      </c>
      <c r="N214" s="15">
        <v>240</v>
      </c>
      <c r="O214" s="15">
        <v>227.3</v>
      </c>
      <c r="P214" s="15">
        <v>33.5</v>
      </c>
      <c r="Q214" s="15">
        <v>0.2</v>
      </c>
    </row>
    <row r="215" spans="2:17" ht="17.399999999999999" x14ac:dyDescent="0.3">
      <c r="B215" s="93" t="s">
        <v>26</v>
      </c>
      <c r="C215" s="93"/>
      <c r="D215" s="93"/>
      <c r="E215" s="56"/>
      <c r="F215" s="56">
        <f t="shared" ref="F215:Q215" si="8">SUM(F202:F214)</f>
        <v>81.809999999999974</v>
      </c>
      <c r="G215" s="56">
        <f t="shared" si="8"/>
        <v>73.69</v>
      </c>
      <c r="H215" s="56">
        <f t="shared" si="8"/>
        <v>337.5</v>
      </c>
      <c r="I215" s="56">
        <f t="shared" si="8"/>
        <v>2203.8000000000002</v>
      </c>
      <c r="J215" s="56">
        <f t="shared" si="8"/>
        <v>1.1800000000000002</v>
      </c>
      <c r="K215" s="56">
        <f t="shared" si="8"/>
        <v>90.890000000000015</v>
      </c>
      <c r="L215" s="56">
        <f t="shared" si="8"/>
        <v>1572.798</v>
      </c>
      <c r="M215" s="56">
        <f t="shared" si="8"/>
        <v>10.710000000000003</v>
      </c>
      <c r="N215" s="56">
        <f t="shared" si="8"/>
        <v>905.00000000000011</v>
      </c>
      <c r="O215" s="56">
        <f t="shared" si="8"/>
        <v>1510.6999999999998</v>
      </c>
      <c r="P215" s="56">
        <f t="shared" si="8"/>
        <v>428.1</v>
      </c>
      <c r="Q215" s="56">
        <f t="shared" si="8"/>
        <v>30.110000000000003</v>
      </c>
    </row>
    <row r="216" spans="2:17" x14ac:dyDescent="0.3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</row>
    <row r="217" spans="2:17" x14ac:dyDescent="0.3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2:17" x14ac:dyDescent="0.3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</row>
    <row r="219" spans="2:17" x14ac:dyDescent="0.3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</row>
    <row r="220" spans="2:17" x14ac:dyDescent="0.3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</row>
    <row r="221" spans="2:17" x14ac:dyDescent="0.3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2:17" ht="15.6" x14ac:dyDescent="0.3">
      <c r="B222" s="80" t="s">
        <v>1</v>
      </c>
      <c r="C222" s="80" t="s">
        <v>44</v>
      </c>
      <c r="D222" s="80" t="s">
        <v>87</v>
      </c>
      <c r="E222" s="80" t="s">
        <v>47</v>
      </c>
      <c r="F222" s="80" t="s">
        <v>0</v>
      </c>
      <c r="G222" s="80"/>
      <c r="H222" s="80"/>
      <c r="I222" s="80" t="s">
        <v>5</v>
      </c>
      <c r="J222" s="81" t="s">
        <v>51</v>
      </c>
      <c r="K222" s="81"/>
      <c r="L222" s="81"/>
      <c r="M222" s="81"/>
      <c r="N222" s="80" t="s">
        <v>50</v>
      </c>
      <c r="O222" s="80"/>
      <c r="P222" s="80"/>
      <c r="Q222" s="80"/>
    </row>
    <row r="223" spans="2:17" x14ac:dyDescent="0.3">
      <c r="B223" s="80"/>
      <c r="C223" s="80"/>
      <c r="D223" s="80"/>
      <c r="E223" s="80"/>
      <c r="F223" s="80" t="s">
        <v>2</v>
      </c>
      <c r="G223" s="80" t="s">
        <v>3</v>
      </c>
      <c r="H223" s="80" t="s">
        <v>4</v>
      </c>
      <c r="I223" s="80"/>
      <c r="J223" s="81"/>
      <c r="K223" s="81"/>
      <c r="L223" s="81"/>
      <c r="M223" s="81"/>
      <c r="N223" s="80"/>
      <c r="O223" s="80"/>
      <c r="P223" s="80"/>
      <c r="Q223" s="80"/>
    </row>
    <row r="224" spans="2:17" ht="65.25" customHeight="1" x14ac:dyDescent="0.3">
      <c r="B224" s="80"/>
      <c r="C224" s="80"/>
      <c r="D224" s="80"/>
      <c r="E224" s="80"/>
      <c r="F224" s="80"/>
      <c r="G224" s="80"/>
      <c r="H224" s="80"/>
      <c r="I224" s="80"/>
      <c r="J224" s="54" t="s">
        <v>45</v>
      </c>
      <c r="K224" s="54" t="s">
        <v>46</v>
      </c>
      <c r="L224" s="54" t="s">
        <v>147</v>
      </c>
      <c r="M224" s="54" t="s">
        <v>148</v>
      </c>
      <c r="N224" s="54" t="s">
        <v>48</v>
      </c>
      <c r="O224" s="54" t="s">
        <v>149</v>
      </c>
      <c r="P224" s="54" t="s">
        <v>150</v>
      </c>
      <c r="Q224" s="54" t="s">
        <v>49</v>
      </c>
    </row>
    <row r="225" spans="2:17" ht="20.399999999999999" x14ac:dyDescent="0.3">
      <c r="B225" s="64" t="s">
        <v>27</v>
      </c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</row>
    <row r="226" spans="2:17" ht="17.399999999999999" x14ac:dyDescent="0.3">
      <c r="B226" s="86" t="s">
        <v>182</v>
      </c>
      <c r="C226" s="15"/>
      <c r="D226" s="37" t="s">
        <v>57</v>
      </c>
      <c r="E226" s="53">
        <v>75</v>
      </c>
      <c r="F226" s="15">
        <v>5</v>
      </c>
      <c r="G226" s="15">
        <v>9</v>
      </c>
      <c r="H226" s="15">
        <v>60.5</v>
      </c>
      <c r="I226" s="15">
        <v>298.7</v>
      </c>
      <c r="J226" s="15">
        <v>0.5</v>
      </c>
      <c r="K226" s="15">
        <v>0</v>
      </c>
      <c r="L226" s="15">
        <v>0</v>
      </c>
      <c r="M226" s="15">
        <v>0</v>
      </c>
      <c r="N226" s="15">
        <v>18.75</v>
      </c>
      <c r="O226" s="15">
        <v>51.8</v>
      </c>
      <c r="P226" s="15">
        <v>9.8000000000000007</v>
      </c>
      <c r="Q226" s="15">
        <v>0.63</v>
      </c>
    </row>
    <row r="227" spans="2:17" ht="52.2" x14ac:dyDescent="0.3">
      <c r="B227" s="88"/>
      <c r="C227" s="15" t="s">
        <v>164</v>
      </c>
      <c r="D227" s="37" t="s">
        <v>161</v>
      </c>
      <c r="E227" s="53">
        <v>200</v>
      </c>
      <c r="F227" s="15">
        <v>5.6</v>
      </c>
      <c r="G227" s="15">
        <v>4</v>
      </c>
      <c r="H227" s="15">
        <v>26.8</v>
      </c>
      <c r="I227" s="15">
        <v>164</v>
      </c>
      <c r="J227" s="15">
        <v>0.08</v>
      </c>
      <c r="K227" s="15">
        <v>0.34</v>
      </c>
      <c r="L227" s="15">
        <v>50</v>
      </c>
      <c r="M227" s="15">
        <v>0.23</v>
      </c>
      <c r="N227" s="15">
        <v>240</v>
      </c>
      <c r="O227" s="15">
        <v>227.3</v>
      </c>
      <c r="P227" s="15">
        <v>33.5</v>
      </c>
      <c r="Q227" s="15">
        <v>0.2</v>
      </c>
    </row>
    <row r="228" spans="2:17" ht="52.2" x14ac:dyDescent="0.3">
      <c r="B228" s="86" t="s">
        <v>9</v>
      </c>
      <c r="C228" s="15" t="s">
        <v>101</v>
      </c>
      <c r="D228" s="37" t="s">
        <v>223</v>
      </c>
      <c r="E228" s="53">
        <v>110</v>
      </c>
      <c r="F228" s="15">
        <v>0.55000000000000004</v>
      </c>
      <c r="G228" s="15">
        <v>0.11</v>
      </c>
      <c r="H228" s="15">
        <v>2.1</v>
      </c>
      <c r="I228" s="15">
        <v>13.2</v>
      </c>
      <c r="J228" s="15">
        <v>0.05</v>
      </c>
      <c r="K228" s="15">
        <v>5.4</v>
      </c>
      <c r="L228" s="15">
        <v>0</v>
      </c>
      <c r="M228" s="15">
        <v>0.22</v>
      </c>
      <c r="N228" s="15">
        <v>18.7</v>
      </c>
      <c r="O228" s="15">
        <v>33</v>
      </c>
      <c r="P228" s="15">
        <v>15.4</v>
      </c>
      <c r="Q228" s="15">
        <v>0.55000000000000004</v>
      </c>
    </row>
    <row r="229" spans="2:17" ht="48.75" customHeight="1" x14ac:dyDescent="0.3">
      <c r="B229" s="87"/>
      <c r="C229" s="15" t="s">
        <v>109</v>
      </c>
      <c r="D229" s="37" t="s">
        <v>74</v>
      </c>
      <c r="E229" s="53" t="s">
        <v>233</v>
      </c>
      <c r="F229" s="15">
        <v>2.4</v>
      </c>
      <c r="G229" s="15">
        <v>6.2</v>
      </c>
      <c r="H229" s="15">
        <v>17.8</v>
      </c>
      <c r="I229" s="15">
        <v>136</v>
      </c>
      <c r="J229" s="15">
        <v>0.06</v>
      </c>
      <c r="K229" s="15">
        <v>8</v>
      </c>
      <c r="L229" s="15">
        <v>1500</v>
      </c>
      <c r="M229" s="15">
        <v>0.9</v>
      </c>
      <c r="N229" s="15">
        <v>37.5</v>
      </c>
      <c r="O229" s="15">
        <v>107.4</v>
      </c>
      <c r="P229" s="15">
        <v>27.6</v>
      </c>
      <c r="Q229" s="15">
        <v>1.6</v>
      </c>
    </row>
    <row r="230" spans="2:17" ht="47.25" customHeight="1" x14ac:dyDescent="0.3">
      <c r="B230" s="87"/>
      <c r="C230" s="15" t="s">
        <v>123</v>
      </c>
      <c r="D230" s="37" t="s">
        <v>80</v>
      </c>
      <c r="E230" s="53" t="s">
        <v>217</v>
      </c>
      <c r="F230" s="15">
        <v>17.899999999999999</v>
      </c>
      <c r="G230" s="15">
        <v>19.3</v>
      </c>
      <c r="H230" s="15">
        <v>4.7</v>
      </c>
      <c r="I230" s="15">
        <v>264.10000000000002</v>
      </c>
      <c r="J230" s="15">
        <v>0.04</v>
      </c>
      <c r="K230" s="15">
        <v>0.1</v>
      </c>
      <c r="L230" s="15">
        <v>115</v>
      </c>
      <c r="M230" s="15">
        <v>3.22</v>
      </c>
      <c r="N230" s="15">
        <v>8.1199999999999992</v>
      </c>
      <c r="O230" s="15">
        <v>281.60000000000002</v>
      </c>
      <c r="P230" s="15">
        <v>32.9</v>
      </c>
      <c r="Q230" s="15">
        <v>2.2000000000000002</v>
      </c>
    </row>
    <row r="231" spans="2:17" ht="65.25" customHeight="1" x14ac:dyDescent="0.3">
      <c r="B231" s="87"/>
      <c r="C231" s="15" t="s">
        <v>124</v>
      </c>
      <c r="D231" s="37" t="s">
        <v>82</v>
      </c>
      <c r="E231" s="53" t="s">
        <v>81</v>
      </c>
      <c r="F231" s="15">
        <v>10</v>
      </c>
      <c r="G231" s="15">
        <v>6.3</v>
      </c>
      <c r="H231" s="15">
        <v>41.7</v>
      </c>
      <c r="I231" s="15">
        <v>267.8</v>
      </c>
      <c r="J231" s="15">
        <v>0.2</v>
      </c>
      <c r="K231" s="15">
        <v>0</v>
      </c>
      <c r="L231" s="15">
        <v>3.3</v>
      </c>
      <c r="M231" s="15">
        <v>2.8</v>
      </c>
      <c r="N231" s="15">
        <v>15.6</v>
      </c>
      <c r="O231" s="15">
        <v>136.4</v>
      </c>
      <c r="P231" s="15">
        <v>93.3</v>
      </c>
      <c r="Q231" s="15">
        <v>5</v>
      </c>
    </row>
    <row r="232" spans="2:17" ht="52.2" x14ac:dyDescent="0.3">
      <c r="B232" s="87"/>
      <c r="C232" s="15" t="s">
        <v>144</v>
      </c>
      <c r="D232" s="37" t="s">
        <v>143</v>
      </c>
      <c r="E232" s="53">
        <v>200</v>
      </c>
      <c r="F232" s="15">
        <v>0.3</v>
      </c>
      <c r="G232" s="15">
        <v>0.2</v>
      </c>
      <c r="H232" s="15">
        <v>25.1</v>
      </c>
      <c r="I232" s="15">
        <v>101</v>
      </c>
      <c r="J232" s="15">
        <v>0.02</v>
      </c>
      <c r="K232" s="15">
        <v>7.8</v>
      </c>
      <c r="L232" s="15">
        <v>8</v>
      </c>
      <c r="M232" s="15">
        <v>0.04</v>
      </c>
      <c r="N232" s="15">
        <v>11.4</v>
      </c>
      <c r="O232" s="15">
        <v>4</v>
      </c>
      <c r="P232" s="15">
        <v>2.4</v>
      </c>
      <c r="Q232" s="15">
        <v>1.2</v>
      </c>
    </row>
    <row r="233" spans="2:17" ht="34.799999999999997" x14ac:dyDescent="0.3">
      <c r="B233" s="87"/>
      <c r="C233" s="15">
        <v>114</v>
      </c>
      <c r="D233" s="37" t="s">
        <v>36</v>
      </c>
      <c r="E233" s="53">
        <v>110</v>
      </c>
      <c r="F233" s="15">
        <v>8.3000000000000007</v>
      </c>
      <c r="G233" s="15">
        <v>1</v>
      </c>
      <c r="H233" s="15">
        <v>54.7</v>
      </c>
      <c r="I233" s="15">
        <v>250</v>
      </c>
      <c r="J233" s="15">
        <v>0.12</v>
      </c>
      <c r="K233" s="15">
        <v>0</v>
      </c>
      <c r="L233" s="15">
        <v>0</v>
      </c>
      <c r="M233" s="15">
        <v>1.43</v>
      </c>
      <c r="N233" s="15">
        <v>11</v>
      </c>
      <c r="O233" s="15">
        <v>97.9</v>
      </c>
      <c r="P233" s="15">
        <v>37.4</v>
      </c>
      <c r="Q233" s="15">
        <v>2.1</v>
      </c>
    </row>
    <row r="234" spans="2:17" ht="17.399999999999999" x14ac:dyDescent="0.3">
      <c r="B234" s="87"/>
      <c r="C234" s="15">
        <v>115</v>
      </c>
      <c r="D234" s="37" t="s">
        <v>37</v>
      </c>
      <c r="E234" s="53">
        <v>78</v>
      </c>
      <c r="F234" s="15">
        <v>5.4</v>
      </c>
      <c r="G234" s="15">
        <v>0.8</v>
      </c>
      <c r="H234" s="15">
        <v>36.6</v>
      </c>
      <c r="I234" s="15">
        <v>169</v>
      </c>
      <c r="J234" s="15">
        <v>0.09</v>
      </c>
      <c r="K234" s="15">
        <v>0</v>
      </c>
      <c r="L234" s="15">
        <v>0.7</v>
      </c>
      <c r="M234" s="15">
        <v>0.97</v>
      </c>
      <c r="N234" s="15">
        <v>36.6</v>
      </c>
      <c r="O234" s="15">
        <v>123</v>
      </c>
      <c r="P234" s="15">
        <v>36.6</v>
      </c>
      <c r="Q234" s="15">
        <v>2.9</v>
      </c>
    </row>
    <row r="235" spans="2:17" ht="47.25" customHeight="1" x14ac:dyDescent="0.3">
      <c r="B235" s="89" t="s">
        <v>59</v>
      </c>
      <c r="C235" s="15" t="s">
        <v>112</v>
      </c>
      <c r="D235" s="37" t="s">
        <v>76</v>
      </c>
      <c r="E235" s="53">
        <v>200</v>
      </c>
      <c r="F235" s="15">
        <v>27.7</v>
      </c>
      <c r="G235" s="15">
        <v>21.2</v>
      </c>
      <c r="H235" s="15">
        <v>52.8</v>
      </c>
      <c r="I235" s="15">
        <v>520</v>
      </c>
      <c r="J235" s="15">
        <v>0.13</v>
      </c>
      <c r="K235" s="15">
        <v>0.2</v>
      </c>
      <c r="L235" s="15">
        <v>1000</v>
      </c>
      <c r="M235" s="15">
        <v>7.8</v>
      </c>
      <c r="N235" s="15">
        <v>258.89999999999998</v>
      </c>
      <c r="O235" s="15">
        <v>130.19999999999999</v>
      </c>
      <c r="P235" s="15">
        <v>34.6</v>
      </c>
      <c r="Q235" s="15">
        <v>3</v>
      </c>
    </row>
    <row r="236" spans="2:17" ht="38.25" customHeight="1" x14ac:dyDescent="0.3">
      <c r="B236" s="89"/>
      <c r="C236" s="15" t="s">
        <v>127</v>
      </c>
      <c r="D236" s="37" t="s">
        <v>53</v>
      </c>
      <c r="E236" s="53">
        <v>200</v>
      </c>
      <c r="F236" s="15">
        <v>1</v>
      </c>
      <c r="G236" s="15">
        <v>0</v>
      </c>
      <c r="H236" s="15">
        <v>20.2</v>
      </c>
      <c r="I236" s="15">
        <v>85.3</v>
      </c>
      <c r="J236" s="15">
        <v>0.02</v>
      </c>
      <c r="K236" s="15">
        <v>4</v>
      </c>
      <c r="L236" s="15">
        <v>0.02</v>
      </c>
      <c r="M236" s="15">
        <v>0.06</v>
      </c>
      <c r="N236" s="15">
        <v>14</v>
      </c>
      <c r="O236" s="15">
        <v>1.2</v>
      </c>
      <c r="P236" s="15">
        <v>0.8</v>
      </c>
      <c r="Q236" s="15">
        <v>2.8</v>
      </c>
    </row>
    <row r="237" spans="2:17" ht="27.75" customHeight="1" x14ac:dyDescent="0.3">
      <c r="B237" s="97" t="s">
        <v>28</v>
      </c>
      <c r="C237" s="98"/>
      <c r="D237" s="99"/>
      <c r="E237" s="54"/>
      <c r="F237" s="54">
        <f t="shared" ref="F237:Q237" si="9">SUM(F226:F236)</f>
        <v>84.149999999999991</v>
      </c>
      <c r="G237" s="54">
        <f t="shared" si="9"/>
        <v>68.11</v>
      </c>
      <c r="H237" s="54">
        <f t="shared" si="9"/>
        <v>343</v>
      </c>
      <c r="I237" s="54">
        <f t="shared" si="9"/>
        <v>2269.1000000000004</v>
      </c>
      <c r="J237" s="54">
        <f t="shared" si="9"/>
        <v>1.31</v>
      </c>
      <c r="K237" s="54">
        <f t="shared" si="9"/>
        <v>25.84</v>
      </c>
      <c r="L237" s="54">
        <f t="shared" si="9"/>
        <v>2677.02</v>
      </c>
      <c r="M237" s="54">
        <f t="shared" si="9"/>
        <v>17.669999999999998</v>
      </c>
      <c r="N237" s="54">
        <f t="shared" si="9"/>
        <v>670.56999999999994</v>
      </c>
      <c r="O237" s="54">
        <f t="shared" si="9"/>
        <v>1193.8000000000002</v>
      </c>
      <c r="P237" s="54">
        <f t="shared" si="9"/>
        <v>324.30000000000007</v>
      </c>
      <c r="Q237" s="54">
        <f t="shared" si="9"/>
        <v>22.18</v>
      </c>
    </row>
    <row r="238" spans="2:17" ht="24.75" customHeight="1" x14ac:dyDescent="0.3">
      <c r="B238" s="94" t="s">
        <v>29</v>
      </c>
      <c r="C238" s="95"/>
      <c r="D238" s="96"/>
      <c r="E238" s="35"/>
      <c r="F238" s="36">
        <f t="shared" ref="F238:Q238" si="10">F31+F51+F73+F95+F119+F144+F168+F191+F215+F237</f>
        <v>801.99999999999989</v>
      </c>
      <c r="G238" s="36">
        <f t="shared" si="10"/>
        <v>721.05000000000007</v>
      </c>
      <c r="H238" s="36">
        <f t="shared" si="10"/>
        <v>3143.41</v>
      </c>
      <c r="I238" s="36">
        <f t="shared" si="10"/>
        <v>21821.309999999998</v>
      </c>
      <c r="J238" s="36">
        <f t="shared" si="10"/>
        <v>10.545999999999999</v>
      </c>
      <c r="K238" s="36">
        <f t="shared" si="10"/>
        <v>570.19000000000005</v>
      </c>
      <c r="L238" s="36">
        <f t="shared" si="10"/>
        <v>13411.682999999999</v>
      </c>
      <c r="M238" s="36">
        <f t="shared" si="10"/>
        <v>125.07000000000001</v>
      </c>
      <c r="N238" s="36">
        <f t="shared" si="10"/>
        <v>7011.1900000000005</v>
      </c>
      <c r="O238" s="36">
        <f t="shared" si="10"/>
        <v>12698.739999999998</v>
      </c>
      <c r="P238" s="36">
        <f t="shared" si="10"/>
        <v>3390.4199999999996</v>
      </c>
      <c r="Q238" s="36">
        <f t="shared" si="10"/>
        <v>222.18</v>
      </c>
    </row>
    <row r="239" spans="2:17" ht="39.75" customHeight="1" x14ac:dyDescent="0.3">
      <c r="B239" s="94" t="s">
        <v>30</v>
      </c>
      <c r="C239" s="95"/>
      <c r="D239" s="96"/>
      <c r="E239" s="35"/>
      <c r="F239" s="36">
        <f t="shared" ref="F239:Q239" si="11">F238/10</f>
        <v>80.199999999999989</v>
      </c>
      <c r="G239" s="36">
        <f t="shared" si="11"/>
        <v>72.105000000000004</v>
      </c>
      <c r="H239" s="36">
        <f t="shared" si="11"/>
        <v>314.34100000000001</v>
      </c>
      <c r="I239" s="36">
        <f t="shared" si="11"/>
        <v>2182.1309999999999</v>
      </c>
      <c r="J239" s="36">
        <f t="shared" si="11"/>
        <v>1.0546</v>
      </c>
      <c r="K239" s="36">
        <f t="shared" si="11"/>
        <v>57.019000000000005</v>
      </c>
      <c r="L239" s="36">
        <f t="shared" si="11"/>
        <v>1341.1682999999998</v>
      </c>
      <c r="M239" s="36">
        <f t="shared" si="11"/>
        <v>12.507000000000001</v>
      </c>
      <c r="N239" s="36">
        <f t="shared" si="11"/>
        <v>701.11900000000003</v>
      </c>
      <c r="O239" s="36">
        <f t="shared" si="11"/>
        <v>1269.8739999999998</v>
      </c>
      <c r="P239" s="36">
        <f t="shared" si="11"/>
        <v>339.04199999999997</v>
      </c>
      <c r="Q239" s="36">
        <f t="shared" si="11"/>
        <v>22.218</v>
      </c>
    </row>
    <row r="241" spans="2:17" ht="18" x14ac:dyDescent="0.3">
      <c r="B241"/>
      <c r="D241" s="38" t="s">
        <v>218</v>
      </c>
      <c r="E241" s="38"/>
      <c r="F241" s="38"/>
      <c r="G241" s="38"/>
      <c r="H241" s="38"/>
      <c r="I241" s="38"/>
      <c r="J241"/>
      <c r="K241"/>
      <c r="L241"/>
      <c r="M241"/>
      <c r="N241"/>
      <c r="O241"/>
      <c r="P241"/>
      <c r="Q241"/>
    </row>
    <row r="243" spans="2:17" ht="69.75" customHeight="1" x14ac:dyDescent="0.4">
      <c r="B243"/>
      <c r="C243" s="59" t="s">
        <v>241</v>
      </c>
      <c r="D243" s="60"/>
      <c r="E243" s="59"/>
      <c r="F243" s="59"/>
      <c r="G243" s="59"/>
      <c r="H243" s="59" t="s">
        <v>64</v>
      </c>
      <c r="I243" s="61"/>
      <c r="J243" s="61"/>
      <c r="K243"/>
      <c r="L243"/>
      <c r="M243"/>
      <c r="N243"/>
      <c r="O243"/>
      <c r="P243"/>
      <c r="Q243"/>
    </row>
  </sheetData>
  <mergeCells count="166">
    <mergeCell ref="J12:M13"/>
    <mergeCell ref="N12:Q13"/>
    <mergeCell ref="F13:F14"/>
    <mergeCell ref="G13:G14"/>
    <mergeCell ref="H13:H14"/>
    <mergeCell ref="B15:Q15"/>
    <mergeCell ref="B4:F6"/>
    <mergeCell ref="L4:Q6"/>
    <mergeCell ref="C7:P7"/>
    <mergeCell ref="D9:P9"/>
    <mergeCell ref="B12:B14"/>
    <mergeCell ref="C12:C14"/>
    <mergeCell ref="D12:D14"/>
    <mergeCell ref="E12:E14"/>
    <mergeCell ref="F12:H12"/>
    <mergeCell ref="I12:I14"/>
    <mergeCell ref="E35:E37"/>
    <mergeCell ref="F35:H35"/>
    <mergeCell ref="I35:I37"/>
    <mergeCell ref="J35:M36"/>
    <mergeCell ref="N35:Q36"/>
    <mergeCell ref="F36:F37"/>
    <mergeCell ref="G36:G37"/>
    <mergeCell ref="H36:H37"/>
    <mergeCell ref="B16:B18"/>
    <mergeCell ref="B19:B25"/>
    <mergeCell ref="B26:B30"/>
    <mergeCell ref="B31:D31"/>
    <mergeCell ref="B35:B37"/>
    <mergeCell ref="C35:C37"/>
    <mergeCell ref="D35:D37"/>
    <mergeCell ref="I56:I58"/>
    <mergeCell ref="J56:M57"/>
    <mergeCell ref="N56:Q57"/>
    <mergeCell ref="F57:F58"/>
    <mergeCell ref="G57:G58"/>
    <mergeCell ref="H57:H58"/>
    <mergeCell ref="B38:Q38"/>
    <mergeCell ref="B39:B40"/>
    <mergeCell ref="B41:B47"/>
    <mergeCell ref="B48:B50"/>
    <mergeCell ref="B51:D51"/>
    <mergeCell ref="B56:B58"/>
    <mergeCell ref="C56:C58"/>
    <mergeCell ref="D56:D58"/>
    <mergeCell ref="E56:E58"/>
    <mergeCell ref="F56:H56"/>
    <mergeCell ref="I80:I82"/>
    <mergeCell ref="J80:M81"/>
    <mergeCell ref="N80:Q81"/>
    <mergeCell ref="F81:F82"/>
    <mergeCell ref="G81:G82"/>
    <mergeCell ref="H81:H82"/>
    <mergeCell ref="B59:Q59"/>
    <mergeCell ref="B60:B61"/>
    <mergeCell ref="B62:B67"/>
    <mergeCell ref="B68:B72"/>
    <mergeCell ref="B73:D73"/>
    <mergeCell ref="B80:B82"/>
    <mergeCell ref="C80:C82"/>
    <mergeCell ref="D80:D82"/>
    <mergeCell ref="E80:E82"/>
    <mergeCell ref="F80:H80"/>
    <mergeCell ref="I104:I106"/>
    <mergeCell ref="J104:M105"/>
    <mergeCell ref="N104:Q105"/>
    <mergeCell ref="F105:F106"/>
    <mergeCell ref="G105:G106"/>
    <mergeCell ref="H105:H106"/>
    <mergeCell ref="B83:Q83"/>
    <mergeCell ref="B84:B85"/>
    <mergeCell ref="B86:B92"/>
    <mergeCell ref="B93:B94"/>
    <mergeCell ref="B95:D95"/>
    <mergeCell ref="B104:B106"/>
    <mergeCell ref="C104:C106"/>
    <mergeCell ref="D104:D106"/>
    <mergeCell ref="E104:E106"/>
    <mergeCell ref="F104:H104"/>
    <mergeCell ref="I128:I130"/>
    <mergeCell ref="J128:M129"/>
    <mergeCell ref="N128:Q129"/>
    <mergeCell ref="F129:F130"/>
    <mergeCell ref="G129:G130"/>
    <mergeCell ref="H129:H130"/>
    <mergeCell ref="B107:Q107"/>
    <mergeCell ref="B108:B109"/>
    <mergeCell ref="B110:B116"/>
    <mergeCell ref="B117:B118"/>
    <mergeCell ref="B119:D119"/>
    <mergeCell ref="B128:B130"/>
    <mergeCell ref="C128:C130"/>
    <mergeCell ref="D128:D130"/>
    <mergeCell ref="E128:E130"/>
    <mergeCell ref="F128:H128"/>
    <mergeCell ref="I151:I153"/>
    <mergeCell ref="J151:M152"/>
    <mergeCell ref="N151:Q152"/>
    <mergeCell ref="F152:F153"/>
    <mergeCell ref="G152:G153"/>
    <mergeCell ref="H152:H153"/>
    <mergeCell ref="B131:Q131"/>
    <mergeCell ref="B132:B134"/>
    <mergeCell ref="B135:B140"/>
    <mergeCell ref="B141:B143"/>
    <mergeCell ref="B144:D144"/>
    <mergeCell ref="B151:B153"/>
    <mergeCell ref="C151:C153"/>
    <mergeCell ref="D151:D153"/>
    <mergeCell ref="E151:E153"/>
    <mergeCell ref="F151:H151"/>
    <mergeCell ref="I175:I177"/>
    <mergeCell ref="J175:M176"/>
    <mergeCell ref="N175:Q176"/>
    <mergeCell ref="F176:F177"/>
    <mergeCell ref="G176:G177"/>
    <mergeCell ref="H176:H177"/>
    <mergeCell ref="B154:Q154"/>
    <mergeCell ref="B155:B156"/>
    <mergeCell ref="B157:B163"/>
    <mergeCell ref="B164:B167"/>
    <mergeCell ref="B168:D168"/>
    <mergeCell ref="B175:B177"/>
    <mergeCell ref="C175:C177"/>
    <mergeCell ref="D175:D177"/>
    <mergeCell ref="E175:E177"/>
    <mergeCell ref="F175:H175"/>
    <mergeCell ref="I198:I200"/>
    <mergeCell ref="J198:M199"/>
    <mergeCell ref="N198:Q199"/>
    <mergeCell ref="F199:F200"/>
    <mergeCell ref="G199:G200"/>
    <mergeCell ref="H199:H200"/>
    <mergeCell ref="B178:Q178"/>
    <mergeCell ref="B179:B180"/>
    <mergeCell ref="B181:B187"/>
    <mergeCell ref="B188:B190"/>
    <mergeCell ref="B191:D191"/>
    <mergeCell ref="B198:B200"/>
    <mergeCell ref="C198:C200"/>
    <mergeCell ref="D198:D200"/>
    <mergeCell ref="E198:E200"/>
    <mergeCell ref="F198:H198"/>
    <mergeCell ref="B201:Q201"/>
    <mergeCell ref="B202:B203"/>
    <mergeCell ref="B204:B210"/>
    <mergeCell ref="B211:B214"/>
    <mergeCell ref="B215:D215"/>
    <mergeCell ref="B222:B224"/>
    <mergeCell ref="C222:C224"/>
    <mergeCell ref="D222:D224"/>
    <mergeCell ref="E222:E224"/>
    <mergeCell ref="F222:H222"/>
    <mergeCell ref="B239:D239"/>
    <mergeCell ref="B225:Q225"/>
    <mergeCell ref="B226:B227"/>
    <mergeCell ref="B228:B234"/>
    <mergeCell ref="B235:B236"/>
    <mergeCell ref="B237:D237"/>
    <mergeCell ref="B238:D238"/>
    <mergeCell ref="I222:I224"/>
    <mergeCell ref="J222:M223"/>
    <mergeCell ref="N222:Q223"/>
    <mergeCell ref="F223:F224"/>
    <mergeCell ref="G223:G224"/>
    <mergeCell ref="H223:H224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осень 2023(1-4)</vt:lpstr>
      <vt:lpstr>осень 2023(5-11)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Пищеблок</dc:creator>
  <cp:lastModifiedBy>Школа 6</cp:lastModifiedBy>
  <cp:lastPrinted>2023-08-31T14:38:46Z</cp:lastPrinted>
  <dcterms:created xsi:type="dcterms:W3CDTF">2014-11-25T13:05:32Z</dcterms:created>
  <dcterms:modified xsi:type="dcterms:W3CDTF">2023-09-07T07:29:22Z</dcterms:modified>
</cp:coreProperties>
</file>